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130"/>
  </bookViews>
  <sheets>
    <sheet name="ПФХД" sheetId="3" r:id="rId1"/>
  </sheets>
  <calcPr calcId="144525" calcOnSave="0"/>
</workbook>
</file>

<file path=xl/calcChain.xml><?xml version="1.0" encoding="utf-8"?>
<calcChain xmlns="http://schemas.openxmlformats.org/spreadsheetml/2006/main">
  <c r="I94" i="3" l="1"/>
  <c r="K51" i="3" l="1"/>
  <c r="J51" i="3"/>
  <c r="K89" i="3" l="1"/>
  <c r="J89" i="3"/>
  <c r="I89" i="3"/>
  <c r="I51" i="3" s="1"/>
  <c r="K117" i="3" l="1"/>
  <c r="J117" i="3"/>
  <c r="I117" i="3"/>
  <c r="K138" i="3" l="1"/>
  <c r="K142" i="3" s="1"/>
  <c r="K123" i="3"/>
  <c r="K124" i="3" s="1"/>
  <c r="K125" i="3" s="1"/>
  <c r="I123" i="3"/>
  <c r="I124" i="3" s="1"/>
  <c r="I125" i="3" s="1"/>
  <c r="I138" i="3"/>
  <c r="I140" i="3" s="1"/>
  <c r="J123" i="3"/>
  <c r="J124" i="3" s="1"/>
  <c r="J125" i="3" s="1"/>
  <c r="J138" i="3"/>
  <c r="J140" i="3" s="1"/>
</calcChain>
</file>

<file path=xl/sharedStrings.xml><?xml version="1.0" encoding="utf-8"?>
<sst xmlns="http://schemas.openxmlformats.org/spreadsheetml/2006/main" count="648" uniqueCount="232">
  <si>
    <t>План финансово-хозяйственной деятельности на 2024 г.</t>
  </si>
  <si>
    <t>(на 2024 г. и плановый период 2025 г. и 2026 годов)</t>
  </si>
  <si>
    <t>КОДЫ</t>
  </si>
  <si>
    <t>Дата</t>
  </si>
  <si>
    <t>01.02.2024</t>
  </si>
  <si>
    <t>Орган, осуществлюящий функции и полномочия учредителя</t>
  </si>
  <si>
    <t>ИСПОЛНИТЕЛЬНЫЙ КОМИТЕТ ЕЛАБУЖСКОГО МУНИЦИПАЛЬНОГО РАЙОНА РЕСПУБЛИКИ ТАТАРСТАН</t>
  </si>
  <si>
    <t>по Сводному реестру</t>
  </si>
  <si>
    <t>глава по БК</t>
  </si>
  <si>
    <t>813</t>
  </si>
  <si>
    <t>ИНН</t>
  </si>
  <si>
    <t>1646011760</t>
  </si>
  <si>
    <t>Учреждение</t>
  </si>
  <si>
    <t>КПП</t>
  </si>
  <si>
    <t>164601001</t>
  </si>
  <si>
    <t>Единица измерения: рублей</t>
  </si>
  <si>
    <t>по ОКЕИ</t>
  </si>
  <si>
    <t>383</t>
  </si>
  <si>
    <t>1. Поступления и выплаты</t>
  </si>
  <si>
    <t>Наименование показателя</t>
  </si>
  <si>
    <t>Код строки</t>
  </si>
  <si>
    <t>Код по бюджетной классификации Российской Федерации &lt;3&gt;</t>
  </si>
  <si>
    <t>Аналитический код &lt;4&gt;</t>
  </si>
  <si>
    <t>Сумма</t>
  </si>
  <si>
    <t>на 2024 г. (текущий финансовый год)</t>
  </si>
  <si>
    <t>на 2025 г. (первый год планового периода)</t>
  </si>
  <si>
    <t>на 2026 г. (второй год планового периода)</t>
  </si>
  <si>
    <t>за пределами планового периода</t>
  </si>
  <si>
    <t>Остаток средств на начало текущего финансового года &lt;5&gt;</t>
  </si>
  <si>
    <t>0001</t>
  </si>
  <si>
    <t>X</t>
  </si>
  <si>
    <t xml:space="preserve"> - </t>
  </si>
  <si>
    <t>Остаток средств на конец текущего финансового года &lt;5&gt;</t>
  </si>
  <si>
    <t>0002</t>
  </si>
  <si>
    <t>Доходы - всего:</t>
  </si>
  <si>
    <t>1000</t>
  </si>
  <si>
    <t/>
  </si>
  <si>
    <t>в том числе</t>
  </si>
  <si>
    <t>доходы от собственности - всего</t>
  </si>
  <si>
    <t>1100</t>
  </si>
  <si>
    <t>120</t>
  </si>
  <si>
    <t>в том числе:</t>
  </si>
  <si>
    <t>1110</t>
  </si>
  <si>
    <t>доходы от оказания услуг, работ, компенсации затрат учреждений - всего</t>
  </si>
  <si>
    <t>1200</t>
  </si>
  <si>
    <t>130</t>
  </si>
  <si>
    <t>субсидии на финансовое обеспечение выполнения госуларственного задания за счет средств бюджета публично-правового образования, создавшего учреждение</t>
  </si>
  <si>
    <t>1210</t>
  </si>
  <si>
    <t>субсидии на финансовое обеспечение выполнения государственного задания за счет средств бюджета Федерального фонда обязательного медицинского страхования</t>
  </si>
  <si>
    <t>1220</t>
  </si>
  <si>
    <t>доходы от штрафов, пеней, иных сумм принудительного изъятия - всего</t>
  </si>
  <si>
    <t>1300</t>
  </si>
  <si>
    <t>140</t>
  </si>
  <si>
    <t xml:space="preserve">безвозмездные денежные поступления -  всего </t>
  </si>
  <si>
    <t>1400</t>
  </si>
  <si>
    <t>150</t>
  </si>
  <si>
    <t>целевые субсидии</t>
  </si>
  <si>
    <t>1410</t>
  </si>
  <si>
    <t>субсидии на осуществление капитальных вложений</t>
  </si>
  <si>
    <t>1420</t>
  </si>
  <si>
    <t>прочие доходы - всего</t>
  </si>
  <si>
    <t>1500</t>
  </si>
  <si>
    <t>180</t>
  </si>
  <si>
    <t>доходы от операций с активами - всего</t>
  </si>
  <si>
    <t>1900</t>
  </si>
  <si>
    <t>прочие посупления - всего &lt;6&gt;</t>
  </si>
  <si>
    <t>1980</t>
  </si>
  <si>
    <t>из них: и прошлых лет</t>
  </si>
  <si>
    <t>увеличение остатков денежных средств за счет возврата дебиторской задолженности прошлых лет</t>
  </si>
  <si>
    <t>1981</t>
  </si>
  <si>
    <t>510</t>
  </si>
  <si>
    <t>Расходы - всего</t>
  </si>
  <si>
    <t>2000</t>
  </si>
  <si>
    <t>на выплату персоналу - всего</t>
  </si>
  <si>
    <t>2100</t>
  </si>
  <si>
    <t>оплата труда</t>
  </si>
  <si>
    <t>2110</t>
  </si>
  <si>
    <t>111</t>
  </si>
  <si>
    <t>прочие выплаты персоналу, в том числе компенсационного характера</t>
  </si>
  <si>
    <t>2120</t>
  </si>
  <si>
    <t>112</t>
  </si>
  <si>
    <t>иные выплаты, за исключением фонда оплаты труда учреждения, для выполнения отдельных полномочий</t>
  </si>
  <si>
    <t>2130</t>
  </si>
  <si>
    <t>113</t>
  </si>
  <si>
    <t>взносы по обязательному социальному страхованию на выплаты по оплате труда работников и иные выплаты работников учреждений - всего</t>
  </si>
  <si>
    <t>2140</t>
  </si>
  <si>
    <t>119</t>
  </si>
  <si>
    <t>на выплаты по оплате труда</t>
  </si>
  <si>
    <t>2141</t>
  </si>
  <si>
    <t>на иные выплаты работникам</t>
  </si>
  <si>
    <t>2142</t>
  </si>
  <si>
    <t>денежное довольствие военнослужащих и сотрудников, имеющих специальные звания</t>
  </si>
  <si>
    <t>2150</t>
  </si>
  <si>
    <t>131</t>
  </si>
  <si>
    <t>расходы на выплаты военнослужащим и сотрудникам, имеющим специальные звания, зависящие от размера денежного довольствия</t>
  </si>
  <si>
    <t>2160</t>
  </si>
  <si>
    <t>133</t>
  </si>
  <si>
    <t>иные выплаты военнослужащим и сотрудникам, имеющим специальные звания</t>
  </si>
  <si>
    <t>2170</t>
  </si>
  <si>
    <t>134</t>
  </si>
  <si>
    <t>страховые взносы на обязательное социальное страхование в части выплат персоналу, подлежащих обложению страховыми взносами</t>
  </si>
  <si>
    <t>2180</t>
  </si>
  <si>
    <t>139</t>
  </si>
  <si>
    <t>на оплату труда стажеров</t>
  </si>
  <si>
    <t>2181</t>
  </si>
  <si>
    <t>на иные выплаты гражданским лицам (денежное содержание)</t>
  </si>
  <si>
    <t>2182</t>
  </si>
  <si>
    <t>социальные и иные выплаты населению - всего</t>
  </si>
  <si>
    <t>2200</t>
  </si>
  <si>
    <t>300</t>
  </si>
  <si>
    <t>социальные выплаты гражданам, кроме публичных нормативных социальных выплат</t>
  </si>
  <si>
    <t>2210</t>
  </si>
  <si>
    <t>320</t>
  </si>
  <si>
    <t>из них:</t>
  </si>
  <si>
    <t>пособия, компенсации и иные социальные выплаты гражданам, кроме публичных нормативных обязательств</t>
  </si>
  <si>
    <t>2211</t>
  </si>
  <si>
    <t>321</t>
  </si>
  <si>
    <t>выплата стипендий, осуществление иных расходов на социальную поддержку обучающихся за счет средств стипендиального фонда</t>
  </si>
  <si>
    <t>2220</t>
  </si>
  <si>
    <t>340</t>
  </si>
  <si>
    <t>на премирование физических лиц за достижения в области культуры, искусства, образования, науки и техники, а также на предоставление грантов с целью поддержки проектов в области науки, культуры и искусства</t>
  </si>
  <si>
    <t>2230</t>
  </si>
  <si>
    <t>350</t>
  </si>
  <si>
    <t>социальное обеспечение детей-сирот и детей, оставшихся без попечения родителей</t>
  </si>
  <si>
    <t>2240</t>
  </si>
  <si>
    <t>360</t>
  </si>
  <si>
    <t>уплата налогов, сборов и иных платежей - всего</t>
  </si>
  <si>
    <t>2300</t>
  </si>
  <si>
    <t>850</t>
  </si>
  <si>
    <t>налог на имущество организаций и земельный налог</t>
  </si>
  <si>
    <t>2310</t>
  </si>
  <si>
    <t>851</t>
  </si>
  <si>
    <t>иные налоги (включаемые в состав расходов) в бюджеты бюджетной системы Российской Федерации, а также государственная пошлина</t>
  </si>
  <si>
    <t>2320</t>
  </si>
  <si>
    <t>852</t>
  </si>
  <si>
    <t>уплата штрафов (в том числе административных), пеней, иных платежей</t>
  </si>
  <si>
    <t>2330</t>
  </si>
  <si>
    <t>853</t>
  </si>
  <si>
    <t>безвозмездные перечисления организациям и физическим лицам - всего</t>
  </si>
  <si>
    <t>2400</t>
  </si>
  <si>
    <t>гранты, предоставляемые другим организациям и физическим лицам</t>
  </si>
  <si>
    <t>2410</t>
  </si>
  <si>
    <t>810</t>
  </si>
  <si>
    <t>взносы в международные организации</t>
  </si>
  <si>
    <t>2420</t>
  </si>
  <si>
    <t>862</t>
  </si>
  <si>
    <t>платежи в целях обеспечения реализации соглашений с правительствами иностранных государств и международными организациями</t>
  </si>
  <si>
    <t>2430</t>
  </si>
  <si>
    <t>863</t>
  </si>
  <si>
    <t>прочие выплаты (кроме выплат на закупку товаров, работ, услуг)</t>
  </si>
  <si>
    <t>2500</t>
  </si>
  <si>
    <t>исполнение судебных актов Российской Федерации и мировых соглашений по возмещению вреда, причиненного в результате деятельности учреждения</t>
  </si>
  <si>
    <t>2520</t>
  </si>
  <si>
    <t>831</t>
  </si>
  <si>
    <t>расходы на закупку товаров, работ, услуг - всего</t>
  </si>
  <si>
    <t>2600</t>
  </si>
  <si>
    <t>на закупку научно-исследовательских и опытно-конструкторских работ</t>
  </si>
  <si>
    <t>2610</t>
  </si>
  <si>
    <t>241</t>
  </si>
  <si>
    <t>на закупку товаров, работ, услуг в сфере информационно-коммуникационных технологий</t>
  </si>
  <si>
    <t>2620</t>
  </si>
  <si>
    <t>242</t>
  </si>
  <si>
    <t>на закупку товаров, работ, услуг в целях капитального ремонта государственного имущества</t>
  </si>
  <si>
    <t>2630</t>
  </si>
  <si>
    <t>243</t>
  </si>
  <si>
    <t>на прочую закупку товаров, работ и услуг - всего</t>
  </si>
  <si>
    <t>2640</t>
  </si>
  <si>
    <t>244</t>
  </si>
  <si>
    <t>из них</t>
  </si>
  <si>
    <t>на закупку энергетических ресурсов</t>
  </si>
  <si>
    <t>капитальные вложения в объекты государственной собственности - всего</t>
  </si>
  <si>
    <t>2700</t>
  </si>
  <si>
    <t>400</t>
  </si>
  <si>
    <t>приобретение объектов недвижимого имущества государственными учреждениями</t>
  </si>
  <si>
    <t>2710</t>
  </si>
  <si>
    <t>406</t>
  </si>
  <si>
    <t>строительство (реконструкция) объектов недвижимого имущества государственными учреждениями</t>
  </si>
  <si>
    <t>2720</t>
  </si>
  <si>
    <t>407</t>
  </si>
  <si>
    <t>Выплаты, уменьшающие доход - всего</t>
  </si>
  <si>
    <t>3000</t>
  </si>
  <si>
    <t>100</t>
  </si>
  <si>
    <t xml:space="preserve">налог на прибыль </t>
  </si>
  <si>
    <t>3010</t>
  </si>
  <si>
    <t>налог на добавленную стоимость</t>
  </si>
  <si>
    <t>3020</t>
  </si>
  <si>
    <t>прочие налоги, уменьшающие доход</t>
  </si>
  <si>
    <t>3030</t>
  </si>
  <si>
    <t>Прочие выплаты</t>
  </si>
  <si>
    <t>4000</t>
  </si>
  <si>
    <t>возврат в бюджет средств субсидии</t>
  </si>
  <si>
    <t>4010</t>
  </si>
  <si>
    <t>610</t>
  </si>
  <si>
    <t>2. Сведения по выплатам на закупки товаров, работ, услуг &lt;10&gt;</t>
  </si>
  <si>
    <t>Год начала закупки</t>
  </si>
  <si>
    <t>Выплаты на закупки товаров, работ, услуг - всего</t>
  </si>
  <si>
    <t>26000</t>
  </si>
  <si>
    <t>в том числе:
по контрактам (договорам), заключенным до начала текущего финансового года без применения норм Федерального закона от 5 апреля 2013 года N 44-ФЗ "О контрактной системе в сфере закупок товаров, работ, услуг для обеспечения государственных и муниципальных нужд"</t>
  </si>
  <si>
    <t>26100</t>
  </si>
  <si>
    <t xml:space="preserve">по контрактам (договорам), планируемым к заключению в соответствующем финансовом году без применения норм Федерального закона от 5 апреля 2013 года N 44-ФЗ "О контрактной системе в сфере закупок товаров, работ, услуг для обеспечения государственных и муниципальных нужд" (далее Федеральный закон №44-ФЗ) и Федерального закона от 18 июля 2011 года N 223-ФЗ "О закупках товаров, работ, услуг отдельными видами юридических лиц" (далее Федеральный закон №223-ФЗ) </t>
  </si>
  <si>
    <t>26200</t>
  </si>
  <si>
    <t>по контрактам (договорам), заключенным до начала текущего финансового года с учетом требований Федерального закона от 5 апреля 2013 года N 44-ФЗ и Федерального закона от 18 июля 2011 года N 223-ФЗ                                                                                                  в том числе:</t>
  </si>
  <si>
    <t>в соответствии с Федеральным законом от 5 апреля 2013 года N 44-ФЗ</t>
  </si>
  <si>
    <t>в соответствии с Федеральным законом от 18 июля 2011 года N 223-ФЗ</t>
  </si>
  <si>
    <t>по контрактам (договорам), планируемым к заключению в соответствующем финансовом году с учетом требований Федерального закона от 5 апреля 2013 года N 44-ФЗ и Федерального закона от 18 июля 2011 года N 223-ФЗ                                                                                                                     в том числе:</t>
  </si>
  <si>
    <t>за счет субсидий, предоставляемых на финансовое обеспечение выполнения государственного задания                                                                                                             в том числе:</t>
  </si>
  <si>
    <t>за счет субсидий, предоставляемых в соответствии с абзацем вторым пункта 1 статьи 78.1 Бюджетного кодекса РоссийскойФедерации                                                                                                                в том числе</t>
  </si>
  <si>
    <t>за счет субсидий, предоставляемых на осуществление капитальных вложений</t>
  </si>
  <si>
    <t>за счет средств обязательного медицинского страхования                                                                                                    в том числе:</t>
  </si>
  <si>
    <t>за счет прочих источников финансового обеспечения                                                                                                      в том числе:</t>
  </si>
  <si>
    <t>Итого по контрактам, планируемым к заключению в соответствующем финансовом году в соответствии с Федеральным законом от 5 апреля 2013 года N 44-ФЗ, по соответствующему году закупки</t>
  </si>
  <si>
    <t>в том числе по году начала закупки</t>
  </si>
  <si>
    <t>26510</t>
  </si>
  <si>
    <t>2024</t>
  </si>
  <si>
    <t>26520</t>
  </si>
  <si>
    <t>2025</t>
  </si>
  <si>
    <t>26530</t>
  </si>
  <si>
    <t>2026</t>
  </si>
  <si>
    <t>Итого по договорам, планируемым к заключению в соответствующем финансовом году в соответствии с Федеральным законом от 18 июля 2011 года N 223-ФЗ, по соответствующему году закупки</t>
  </si>
  <si>
    <t>МБДОУ "Детский сад общеразвивающего вида №22 "Гнездышко" ЕМР РТ</t>
  </si>
  <si>
    <t>Утверждаю</t>
  </si>
  <si>
    <t>Руководитель исполнительного комитета "ЕМР"</t>
  </si>
  <si>
    <t xml:space="preserve">                                   Исполнительный комитет ЕМР</t>
  </si>
  <si>
    <t xml:space="preserve"> _____________________________ Э.Р.Ахмадеева</t>
  </si>
  <si>
    <t xml:space="preserve">        30 декабрь 2023г</t>
  </si>
  <si>
    <t xml:space="preserve">                                           от 29 декабря 2023г</t>
  </si>
  <si>
    <t>Исполнитель                                     Экономист     ________________________    Зиннатуллина З.Н.         тел. 8(85557)4-86-63</t>
  </si>
  <si>
    <t>29 декабрь 2023г</t>
  </si>
  <si>
    <t>СОГЛАСОВАНО</t>
  </si>
  <si>
    <t>Председатель  Финансово - Бюджетной палаты ЕМР РТ</t>
  </si>
  <si>
    <t>_______________________________       Садыкова Э.И.</t>
  </si>
  <si>
    <t>Руководитель учреждения                                                                Заведующий ДОУ      ___________________________________________    Шайфутдинова Ю.В.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</si>
</sst>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name val="Calibri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ahoma"/>
      <family val="2"/>
    </font>
    <font>
      <sz val="11"/>
      <color theme="1"/>
      <name val="Calibri"/>
      <family val="2"/>
      <scheme val="minor"/>
    </font>
    <font>
      <sz val="8"/>
      <name val="Tahoma"/>
      <family val="2"/>
    </font>
    <font>
      <b/>
      <sz val="8"/>
      <name val="Tahoma"/>
      <family val="2"/>
    </font>
    <font>
      <sz val="10"/>
      <name val="Tahoma"/>
      <family val="2"/>
    </font>
    <font>
      <sz val="10"/>
      <name val="Arial Cyr"/>
    </font>
    <font>
      <b/>
      <sz val="10"/>
      <name val="Tahoma"/>
      <family val="2"/>
    </font>
    <font>
      <sz val="8"/>
      <name val="Tahoma"/>
      <family val="2"/>
    </font>
    <font>
      <sz val="11"/>
      <name val="Calibri"/>
      <family val="2"/>
      <charset val="204"/>
    </font>
    <font>
      <sz val="10"/>
      <name val="Tahoma"/>
      <family val="2"/>
      <charset val="204"/>
    </font>
    <font>
      <b/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</borders>
  <cellStyleXfs count="9">
    <xf numFmtId="0" fontId="0" fillId="0" borderId="0"/>
    <xf numFmtId="0" fontId="4" fillId="0" borderId="1">
      <alignment vertical="center" wrapText="1"/>
    </xf>
    <xf numFmtId="0" fontId="5" fillId="0" borderId="0"/>
    <xf numFmtId="0" fontId="9" fillId="0" borderId="0"/>
    <xf numFmtId="0" fontId="8" fillId="0" borderId="0"/>
    <xf numFmtId="0" fontId="3" fillId="0" borderId="0"/>
    <xf numFmtId="0" fontId="2" fillId="0" borderId="0"/>
    <xf numFmtId="0" fontId="1" fillId="0" borderId="0"/>
    <xf numFmtId="0" fontId="9" fillId="0" borderId="0"/>
  </cellStyleXfs>
  <cellXfs count="133">
    <xf numFmtId="0" fontId="0" fillId="0" borderId="0" xfId="0" applyNumberFormat="1" applyFont="1" applyFill="1" applyBorder="1" applyProtection="1"/>
    <xf numFmtId="0" fontId="5" fillId="0" borderId="0" xfId="2" applyNumberFormat="1" applyFont="1" applyFill="1" applyBorder="1" applyProtection="1"/>
    <xf numFmtId="0" fontId="11" fillId="0" borderId="0" xfId="2" applyNumberFormat="1" applyFont="1" applyFill="1" applyBorder="1" applyProtection="1"/>
    <xf numFmtId="0" fontId="11" fillId="0" borderId="3" xfId="8" applyNumberFormat="1" applyFont="1" applyFill="1" applyBorder="1" applyAlignment="1" applyProtection="1">
      <alignment horizontal="center"/>
    </xf>
    <xf numFmtId="49" fontId="11" fillId="0" borderId="0" xfId="8" applyNumberFormat="1" applyFont="1" applyFill="1" applyBorder="1" applyAlignment="1" applyProtection="1">
      <alignment horizontal="right"/>
    </xf>
    <xf numFmtId="14" fontId="11" fillId="0" borderId="6" xfId="8" applyNumberFormat="1" applyFont="1" applyFill="1" applyBorder="1" applyAlignment="1" applyProtection="1">
      <alignment horizontal="center"/>
    </xf>
    <xf numFmtId="0" fontId="11" fillId="0" borderId="0" xfId="8" applyNumberFormat="1" applyFont="1" applyFill="1" applyBorder="1" applyAlignment="1" applyProtection="1">
      <alignment horizontal="right"/>
    </xf>
    <xf numFmtId="49" fontId="11" fillId="0" borderId="6" xfId="8" applyNumberFormat="1" applyFont="1" applyFill="1" applyBorder="1" applyAlignment="1" applyProtection="1">
      <alignment horizontal="center"/>
    </xf>
    <xf numFmtId="0" fontId="11" fillId="0" borderId="0" xfId="3" applyNumberFormat="1" applyFont="1" applyFill="1" applyBorder="1" applyProtection="1"/>
    <xf numFmtId="49" fontId="11" fillId="0" borderId="0" xfId="8" applyNumberFormat="1" applyFont="1" applyFill="1" applyBorder="1" applyProtection="1"/>
    <xf numFmtId="0" fontId="11" fillId="0" borderId="0" xfId="8" applyNumberFormat="1" applyFont="1" applyFill="1" applyBorder="1" applyProtection="1"/>
    <xf numFmtId="0" fontId="11" fillId="0" borderId="0" xfId="8" applyNumberFormat="1" applyFont="1" applyFill="1" applyBorder="1" applyAlignment="1" applyProtection="1">
      <alignment wrapText="1"/>
    </xf>
    <xf numFmtId="0" fontId="11" fillId="0" borderId="0" xfId="2" applyNumberFormat="1" applyFont="1" applyFill="1" applyBorder="1" applyAlignment="1" applyProtection="1">
      <alignment wrapText="1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0" xfId="2" applyNumberFormat="1" applyFont="1" applyFill="1" applyBorder="1" applyProtection="1"/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1" xfId="4" applyNumberFormat="1" applyFont="1" applyFill="1" applyBorder="1" applyAlignment="1" applyProtection="1">
      <alignment vertical="center" wrapText="1"/>
    </xf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12" xfId="0" applyNumberFormat="1" applyFont="1" applyFill="1" applyBorder="1" applyProtection="1"/>
    <xf numFmtId="0" fontId="6" fillId="0" borderId="13" xfId="4" applyNumberFormat="1" applyFont="1" applyFill="1" applyBorder="1" applyAlignment="1" applyProtection="1">
      <alignment vertical="center" wrapText="1"/>
    </xf>
    <xf numFmtId="0" fontId="0" fillId="0" borderId="10" xfId="0" applyNumberFormat="1" applyFont="1" applyFill="1" applyBorder="1" applyProtection="1"/>
    <xf numFmtId="0" fontId="6" fillId="0" borderId="10" xfId="4" applyNumberFormat="1" applyFont="1" applyFill="1" applyBorder="1" applyAlignment="1" applyProtection="1">
      <alignment horizontal="left" vertical="center" wrapText="1"/>
    </xf>
    <xf numFmtId="0" fontId="0" fillId="0" borderId="14" xfId="0" applyNumberFormat="1" applyFont="1" applyFill="1" applyBorder="1" applyProtection="1"/>
    <xf numFmtId="0" fontId="0" fillId="0" borderId="7" xfId="0" applyNumberFormat="1" applyFont="1" applyFill="1" applyBorder="1" applyProtection="1"/>
    <xf numFmtId="0" fontId="6" fillId="0" borderId="0" xfId="4" applyNumberFormat="1" applyFont="1" applyFill="1" applyBorder="1" applyAlignment="1" applyProtection="1">
      <alignment horizontal="left" vertical="center" wrapText="1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1" xfId="4" applyNumberFormat="1" applyFont="1" applyFill="1" applyBorder="1" applyAlignment="1" applyProtection="1">
      <alignment vertical="center" wrapText="1"/>
    </xf>
    <xf numFmtId="0" fontId="11" fillId="0" borderId="0" xfId="8" applyNumberFormat="1" applyFont="1" applyFill="1" applyBorder="1" applyAlignment="1" applyProtection="1">
      <alignment horizontal="center"/>
    </xf>
    <xf numFmtId="0" fontId="11" fillId="0" borderId="0" xfId="8" applyNumberFormat="1" applyFont="1" applyFill="1" applyBorder="1" applyAlignment="1" applyProtection="1">
      <alignment horizontal="left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vertical="center" wrapText="1"/>
    </xf>
    <xf numFmtId="0" fontId="6" fillId="0" borderId="14" xfId="2" applyNumberFormat="1" applyFont="1" applyFill="1" applyBorder="1" applyAlignment="1" applyProtection="1">
      <alignment horizontal="center" vertical="center"/>
    </xf>
    <xf numFmtId="0" fontId="6" fillId="0" borderId="9" xfId="2" applyNumberFormat="1" applyFont="1" applyFill="1" applyBorder="1" applyAlignment="1" applyProtection="1">
      <alignment horizontal="center" vertical="center"/>
    </xf>
    <xf numFmtId="0" fontId="6" fillId="0" borderId="14" xfId="4" applyNumberFormat="1" applyFont="1" applyFill="1" applyBorder="1" applyAlignment="1" applyProtection="1">
      <alignment horizontal="center" vertical="center" wrapText="1"/>
    </xf>
    <xf numFmtId="0" fontId="6" fillId="0" borderId="9" xfId="4" applyNumberFormat="1" applyFont="1" applyFill="1" applyBorder="1" applyAlignment="1" applyProtection="1">
      <alignment horizontal="right" vertical="center" wrapText="1"/>
    </xf>
    <xf numFmtId="0" fontId="6" fillId="0" borderId="1" xfId="0" applyNumberFormat="1" applyFont="1" applyFill="1" applyBorder="1" applyAlignment="1" applyProtection="1">
      <alignment horizontal="center" vertical="center"/>
    </xf>
    <xf numFmtId="0" fontId="6" fillId="0" borderId="1" xfId="0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Protection="1"/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10" xfId="0" applyNumberFormat="1" applyFont="1" applyFill="1" applyBorder="1" applyProtection="1"/>
    <xf numFmtId="0" fontId="0" fillId="0" borderId="14" xfId="0" applyNumberFormat="1" applyFont="1" applyFill="1" applyBorder="1" applyProtection="1"/>
    <xf numFmtId="0" fontId="6" fillId="0" borderId="14" xfId="4" applyNumberFormat="1" applyFont="1" applyFill="1" applyBorder="1" applyProtection="1"/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horizontal="left" vertical="center" wrapText="1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1" xfId="4" applyNumberFormat="1" applyFont="1" applyFill="1" applyBorder="1" applyAlignment="1" applyProtection="1">
      <alignment horizontal="right" vertical="center"/>
    </xf>
    <xf numFmtId="0" fontId="0" fillId="0" borderId="0" xfId="0" applyNumberFormat="1" applyFont="1" applyFill="1" applyBorder="1" applyProtection="1"/>
    <xf numFmtId="0" fontId="0" fillId="0" borderId="12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6" fillId="0" borderId="1" xfId="4" applyNumberFormat="1" applyFont="1" applyFill="1" applyBorder="1" applyAlignment="1" applyProtection="1">
      <alignment horizontal="center" vertical="center"/>
    </xf>
    <xf numFmtId="0" fontId="6" fillId="0" borderId="1" xfId="4" applyNumberFormat="1" applyFont="1" applyFill="1" applyBorder="1" applyAlignment="1" applyProtection="1">
      <alignment horizontal="right" vertical="center"/>
    </xf>
    <xf numFmtId="49" fontId="6" fillId="0" borderId="1" xfId="4" applyNumberFormat="1" applyFont="1" applyFill="1" applyBorder="1" applyAlignment="1" applyProtection="1">
      <alignment horizontal="center" vertical="center"/>
    </xf>
    <xf numFmtId="49" fontId="6" fillId="0" borderId="1" xfId="4" applyNumberFormat="1" applyFont="1" applyFill="1" applyBorder="1" applyAlignment="1" applyProtection="1">
      <alignment horizontal="center" vertical="center"/>
    </xf>
    <xf numFmtId="0" fontId="6" fillId="0" borderId="1" xfId="4" applyNumberFormat="1" applyFont="1" applyFill="1" applyBorder="1" applyAlignment="1" applyProtection="1">
      <alignment horizontal="center" vertical="center" wrapText="1"/>
    </xf>
    <xf numFmtId="0" fontId="6" fillId="0" borderId="1" xfId="4" applyNumberFormat="1" applyFont="1" applyFill="1" applyBorder="1" applyAlignment="1" applyProtection="1">
      <alignment horizontal="right" vertical="center" wrapText="1"/>
    </xf>
    <xf numFmtId="0" fontId="0" fillId="0" borderId="8" xfId="0" applyNumberFormat="1" applyFont="1" applyFill="1" applyBorder="1" applyProtection="1"/>
    <xf numFmtId="0" fontId="0" fillId="0" borderId="0" xfId="0" applyNumberFormat="1" applyFont="1" applyFill="1" applyBorder="1" applyProtection="1"/>
    <xf numFmtId="49" fontId="6" fillId="0" borderId="9" xfId="4" applyNumberFormat="1" applyFont="1" applyFill="1" applyBorder="1" applyAlignment="1" applyProtection="1">
      <alignment horizontal="center" vertical="center"/>
    </xf>
    <xf numFmtId="49" fontId="6" fillId="0" borderId="9" xfId="2" applyNumberFormat="1" applyFont="1" applyFill="1" applyBorder="1" applyAlignment="1" applyProtection="1">
      <alignment horizontal="center" vertical="center"/>
    </xf>
    <xf numFmtId="49" fontId="6" fillId="0" borderId="9" xfId="4" applyNumberFormat="1" applyFont="1" applyFill="1" applyBorder="1" applyAlignment="1" applyProtection="1">
      <alignment horizontal="center" vertical="center"/>
    </xf>
    <xf numFmtId="49" fontId="6" fillId="0" borderId="1" xfId="4" applyNumberFormat="1" applyFont="1" applyFill="1" applyBorder="1" applyAlignment="1" applyProtection="1">
      <alignment horizontal="right" vertical="center"/>
    </xf>
    <xf numFmtId="0" fontId="0" fillId="0" borderId="14" xfId="0" applyNumberFormat="1" applyFont="1" applyFill="1" applyBorder="1" applyProtection="1"/>
    <xf numFmtId="0" fontId="6" fillId="0" borderId="9" xfId="4" applyNumberFormat="1" applyFont="1" applyFill="1" applyBorder="1" applyAlignment="1" applyProtection="1">
      <alignment horizontal="center" vertical="center" wrapText="1"/>
    </xf>
    <xf numFmtId="0" fontId="6" fillId="0" borderId="1" xfId="4" applyNumberFormat="1" applyFont="1" applyFill="1" applyBorder="1" applyAlignment="1" applyProtection="1">
      <alignment horizontal="center" vertical="center"/>
    </xf>
    <xf numFmtId="0" fontId="0" fillId="0" borderId="15" xfId="0" applyNumberFormat="1" applyFont="1" applyFill="1" applyBorder="1" applyProtection="1"/>
    <xf numFmtId="0" fontId="6" fillId="0" borderId="0" xfId="4" applyNumberFormat="1" applyFont="1" applyFill="1" applyBorder="1" applyProtection="1"/>
    <xf numFmtId="0" fontId="6" fillId="0" borderId="8" xfId="4" applyNumberFormat="1" applyFont="1" applyFill="1" applyBorder="1" applyAlignment="1" applyProtection="1">
      <alignment horizontal="left"/>
    </xf>
    <xf numFmtId="0" fontId="6" fillId="0" borderId="14" xfId="4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NumberFormat="1" applyFont="1" applyFill="1" applyBorder="1" applyAlignment="1" applyProtection="1">
      <alignment horizontal="center"/>
    </xf>
    <xf numFmtId="0" fontId="12" fillId="0" borderId="0" xfId="0" applyNumberFormat="1" applyFont="1" applyFill="1" applyBorder="1" applyAlignment="1" applyProtection="1">
      <alignment horizontal="center"/>
    </xf>
    <xf numFmtId="0" fontId="1" fillId="0" borderId="0" xfId="2" applyNumberFormat="1" applyFont="1" applyFill="1" applyBorder="1" applyProtection="1"/>
    <xf numFmtId="0" fontId="12" fillId="0" borderId="0" xfId="0" applyNumberFormat="1" applyFont="1" applyFill="1" applyBorder="1" applyAlignment="1" applyProtection="1"/>
    <xf numFmtId="0" fontId="0" fillId="0" borderId="0" xfId="0" applyNumberFormat="1" applyFont="1" applyFill="1" applyBorder="1" applyAlignment="1" applyProtection="1"/>
    <xf numFmtId="0" fontId="12" fillId="0" borderId="0" xfId="0" applyNumberFormat="1" applyFont="1" applyFill="1" applyBorder="1" applyProtection="1"/>
    <xf numFmtId="0" fontId="14" fillId="0" borderId="0" xfId="0" applyNumberFormat="1" applyFont="1" applyFill="1" applyBorder="1" applyProtection="1"/>
    <xf numFmtId="0" fontId="12" fillId="0" borderId="0" xfId="0" applyNumberFormat="1" applyFont="1" applyFill="1" applyBorder="1" applyProtection="1"/>
    <xf numFmtId="0" fontId="0" fillId="0" borderId="0" xfId="0" applyNumberFormat="1" applyFont="1" applyFill="1" applyBorder="1" applyProtection="1"/>
    <xf numFmtId="49" fontId="0" fillId="0" borderId="0" xfId="0" applyNumberFormat="1" applyFont="1" applyFill="1" applyBorder="1" applyProtection="1"/>
    <xf numFmtId="0" fontId="12" fillId="0" borderId="0" xfId="0" applyNumberFormat="1" applyFont="1" applyFill="1" applyBorder="1" applyAlignment="1" applyProtection="1">
      <alignment horizontal="left"/>
    </xf>
    <xf numFmtId="0" fontId="6" fillId="0" borderId="8" xfId="4" applyNumberFormat="1" applyFont="1" applyFill="1" applyBorder="1" applyAlignment="1" applyProtection="1">
      <alignment horizontal="center"/>
    </xf>
    <xf numFmtId="0" fontId="6" fillId="0" borderId="14" xfId="4" applyNumberFormat="1" applyFont="1" applyFill="1" applyBorder="1" applyAlignment="1" applyProtection="1">
      <alignment horizontal="center"/>
    </xf>
    <xf numFmtId="0" fontId="6" fillId="0" borderId="9" xfId="4" applyNumberFormat="1" applyFont="1" applyFill="1" applyBorder="1" applyAlignment="1" applyProtection="1">
      <alignment horizontal="center"/>
    </xf>
    <xf numFmtId="0" fontId="6" fillId="0" borderId="14" xfId="4" applyNumberFormat="1" applyFont="1" applyFill="1" applyBorder="1" applyAlignment="1" applyProtection="1">
      <alignment vertical="center" wrapText="1"/>
    </xf>
    <xf numFmtId="0" fontId="6" fillId="0" borderId="9" xfId="4" applyNumberFormat="1" applyFont="1" applyFill="1" applyBorder="1" applyAlignment="1" applyProtection="1">
      <alignment vertical="center" wrapText="1"/>
    </xf>
    <xf numFmtId="0" fontId="6" fillId="0" borderId="14" xfId="4" applyNumberFormat="1" applyFont="1" applyFill="1" applyBorder="1" applyAlignment="1" applyProtection="1">
      <alignment horizontal="left" vertical="center" wrapText="1"/>
    </xf>
    <xf numFmtId="0" fontId="6" fillId="0" borderId="9" xfId="4" applyNumberFormat="1" applyFont="1" applyFill="1" applyBorder="1" applyAlignment="1" applyProtection="1">
      <alignment horizontal="left" vertical="center" wrapText="1"/>
    </xf>
    <xf numFmtId="0" fontId="6" fillId="0" borderId="7" xfId="4" applyNumberFormat="1" applyFont="1" applyFill="1" applyBorder="1" applyAlignment="1" applyProtection="1">
      <alignment horizontal="left" vertical="center" wrapText="1"/>
    </xf>
    <xf numFmtId="0" fontId="6" fillId="0" borderId="13" xfId="4" applyNumberFormat="1" applyFont="1" applyFill="1" applyBorder="1" applyAlignment="1" applyProtection="1">
      <alignment horizontal="left" vertical="center" wrapText="1"/>
    </xf>
    <xf numFmtId="0" fontId="0" fillId="0" borderId="10" xfId="0" applyNumberFormat="1" applyFont="1" applyFill="1" applyBorder="1" applyAlignment="1" applyProtection="1">
      <alignment horizontal="center"/>
    </xf>
    <xf numFmtId="0" fontId="0" fillId="0" borderId="0" xfId="0" applyNumberFormat="1" applyFont="1" applyFill="1" applyBorder="1" applyAlignment="1" applyProtection="1">
      <alignment horizontal="center"/>
    </xf>
    <xf numFmtId="0" fontId="0" fillId="0" borderId="11" xfId="0" applyNumberFormat="1" applyFont="1" applyFill="1" applyBorder="1" applyAlignment="1" applyProtection="1">
      <alignment horizontal="center"/>
    </xf>
    <xf numFmtId="0" fontId="6" fillId="0" borderId="12" xfId="4" applyNumberFormat="1" applyFont="1" applyFill="1" applyBorder="1" applyAlignment="1" applyProtection="1">
      <alignment horizontal="left" vertical="center" wrapText="1"/>
    </xf>
    <xf numFmtId="0" fontId="7" fillId="0" borderId="2" xfId="2" applyNumberFormat="1" applyFont="1" applyFill="1" applyBorder="1" applyAlignment="1" applyProtection="1">
      <alignment horizontal="center" vertical="center" wrapText="1"/>
    </xf>
    <xf numFmtId="0" fontId="10" fillId="0" borderId="0" xfId="8" applyNumberFormat="1" applyFont="1" applyFill="1" applyBorder="1" applyAlignment="1" applyProtection="1">
      <alignment horizontal="center"/>
    </xf>
    <xf numFmtId="0" fontId="4" fillId="0" borderId="0" xfId="4" applyNumberFormat="1" applyFont="1" applyFill="1" applyBorder="1" applyAlignment="1" applyProtection="1">
      <alignment horizontal="center" vertical="center"/>
    </xf>
    <xf numFmtId="0" fontId="8" fillId="0" borderId="0" xfId="4" applyNumberFormat="1" applyFont="1" applyFill="1" applyBorder="1" applyAlignment="1" applyProtection="1">
      <alignment horizontal="center" vertical="center"/>
    </xf>
    <xf numFmtId="0" fontId="6" fillId="0" borderId="1" xfId="2" applyNumberFormat="1" applyFont="1" applyFill="1" applyBorder="1" applyAlignment="1" applyProtection="1">
      <alignment horizontal="center" vertical="center"/>
    </xf>
    <xf numFmtId="0" fontId="6" fillId="0" borderId="3" xfId="4" applyNumberFormat="1" applyFont="1" applyFill="1" applyBorder="1" applyAlignment="1" applyProtection="1">
      <alignment horizontal="left" vertical="center" wrapText="1"/>
    </xf>
    <xf numFmtId="0" fontId="11" fillId="0" borderId="0" xfId="2" applyNumberFormat="1" applyFont="1" applyFill="1" applyBorder="1" applyAlignment="1" applyProtection="1">
      <alignment horizontal="left" wrapText="1"/>
    </xf>
    <xf numFmtId="0" fontId="11" fillId="0" borderId="0" xfId="8" applyNumberFormat="1" applyFont="1" applyFill="1" applyBorder="1" applyAlignment="1" applyProtection="1">
      <alignment horizontal="left" wrapText="1"/>
    </xf>
    <xf numFmtId="0" fontId="11" fillId="0" borderId="0" xfId="8" applyNumberFormat="1" applyFont="1" applyFill="1" applyBorder="1" applyAlignment="1" applyProtection="1">
      <alignment horizontal="left"/>
    </xf>
    <xf numFmtId="0" fontId="6" fillId="0" borderId="2" xfId="8" applyNumberFormat="1" applyFont="1" applyFill="1" applyBorder="1" applyAlignment="1" applyProtection="1">
      <alignment horizontal="left" wrapText="1"/>
    </xf>
    <xf numFmtId="0" fontId="11" fillId="0" borderId="2" xfId="8" applyNumberFormat="1" applyFont="1" applyFill="1" applyBorder="1" applyAlignment="1" applyProtection="1">
      <alignment horizontal="left" wrapText="1"/>
    </xf>
    <xf numFmtId="0" fontId="13" fillId="0" borderId="0" xfId="8" applyNumberFormat="1" applyFont="1" applyFill="1" applyBorder="1" applyAlignment="1" applyProtection="1">
      <alignment horizontal="center"/>
    </xf>
    <xf numFmtId="0" fontId="6" fillId="0" borderId="8" xfId="4" applyNumberFormat="1" applyFont="1" applyFill="1" applyBorder="1" applyAlignment="1" applyProtection="1">
      <alignment horizontal="left" vertical="center" wrapText="1"/>
    </xf>
    <xf numFmtId="0" fontId="7" fillId="0" borderId="2" xfId="2" applyNumberFormat="1" applyFont="1" applyFill="1" applyBorder="1" applyAlignment="1" applyProtection="1">
      <alignment horizontal="center" vertical="center"/>
    </xf>
    <xf numFmtId="0" fontId="11" fillId="0" borderId="0" xfId="8" applyNumberFormat="1" applyFont="1" applyFill="1" applyBorder="1" applyAlignment="1" applyProtection="1">
      <alignment horizontal="center"/>
    </xf>
    <xf numFmtId="0" fontId="6" fillId="0" borderId="12" xfId="4" applyNumberFormat="1" applyFont="1" applyFill="1" applyBorder="1" applyAlignment="1" applyProtection="1">
      <alignment vertical="center" wrapText="1"/>
    </xf>
    <xf numFmtId="0" fontId="6" fillId="0" borderId="7" xfId="4" applyNumberFormat="1" applyFont="1" applyFill="1" applyBorder="1" applyAlignment="1" applyProtection="1">
      <alignment vertical="center" wrapText="1"/>
    </xf>
    <xf numFmtId="0" fontId="6" fillId="0" borderId="13" xfId="4" applyNumberFormat="1" applyFont="1" applyFill="1" applyBorder="1" applyAlignment="1" applyProtection="1">
      <alignment vertical="center" wrapText="1"/>
    </xf>
    <xf numFmtId="0" fontId="6" fillId="0" borderId="1" xfId="2" applyNumberFormat="1" applyFont="1" applyFill="1" applyBorder="1" applyAlignment="1" applyProtection="1">
      <alignment horizontal="center" vertical="center" wrapText="1"/>
    </xf>
    <xf numFmtId="0" fontId="6" fillId="0" borderId="3" xfId="2" applyNumberFormat="1" applyFont="1" applyFill="1" applyBorder="1" applyAlignment="1" applyProtection="1">
      <alignment horizontal="center" vertical="center" wrapText="1"/>
    </xf>
    <xf numFmtId="0" fontId="6" fillId="0" borderId="5" xfId="2" applyNumberFormat="1" applyFont="1" applyFill="1" applyBorder="1" applyAlignment="1" applyProtection="1">
      <alignment horizontal="center" vertical="center" wrapText="1"/>
    </xf>
    <xf numFmtId="0" fontId="6" fillId="0" borderId="4" xfId="2" applyNumberFormat="1" applyFont="1" applyFill="1" applyBorder="1" applyAlignment="1" applyProtection="1">
      <alignment horizontal="center" vertical="center" wrapText="1"/>
    </xf>
    <xf numFmtId="0" fontId="6" fillId="0" borderId="14" xfId="4" applyNumberFormat="1" applyFont="1" applyFill="1" applyBorder="1" applyAlignment="1" applyProtection="1">
      <alignment horizontal="left"/>
    </xf>
    <xf numFmtId="0" fontId="6" fillId="0" borderId="9" xfId="4" applyNumberFormat="1" applyFont="1" applyFill="1" applyBorder="1" applyAlignment="1" applyProtection="1">
      <alignment horizontal="left"/>
    </xf>
    <xf numFmtId="0" fontId="0" fillId="0" borderId="8" xfId="0" applyNumberFormat="1" applyFont="1" applyFill="1" applyBorder="1" applyAlignment="1" applyProtection="1">
      <alignment horizontal="center"/>
    </xf>
    <xf numFmtId="0" fontId="0" fillId="0" borderId="14" xfId="0" applyNumberFormat="1" applyFont="1" applyFill="1" applyBorder="1" applyAlignment="1" applyProtection="1">
      <alignment horizontal="center"/>
    </xf>
    <xf numFmtId="0" fontId="0" fillId="0" borderId="9" xfId="0" applyNumberFormat="1" applyFont="1" applyFill="1" applyBorder="1" applyAlignment="1" applyProtection="1">
      <alignment horizontal="center"/>
    </xf>
    <xf numFmtId="0" fontId="6" fillId="0" borderId="8" xfId="4" applyNumberFormat="1" applyFont="1" applyFill="1" applyBorder="1" applyAlignment="1" applyProtection="1">
      <alignment vertical="center" wrapText="1"/>
    </xf>
    <xf numFmtId="0" fontId="6" fillId="0" borderId="14" xfId="4" applyNumberFormat="1" applyFont="1" applyFill="1" applyBorder="1" applyAlignment="1" applyProtection="1">
      <alignment horizontal="left" vertical="top" wrapText="1"/>
    </xf>
    <xf numFmtId="0" fontId="6" fillId="0" borderId="9" xfId="4" applyNumberFormat="1" applyFont="1" applyFill="1" applyBorder="1" applyAlignment="1" applyProtection="1">
      <alignment horizontal="left" vertical="top" wrapText="1"/>
    </xf>
    <xf numFmtId="0" fontId="6" fillId="0" borderId="9" xfId="2" applyNumberFormat="1" applyFont="1" applyFill="1" applyBorder="1" applyAlignment="1" applyProtection="1">
      <alignment horizontal="center" vertical="center"/>
    </xf>
    <xf numFmtId="0" fontId="6" fillId="0" borderId="10" xfId="4" applyNumberFormat="1" applyFont="1" applyFill="1" applyBorder="1" applyAlignment="1" applyProtection="1">
      <alignment horizontal="left" vertical="center" wrapText="1"/>
    </xf>
    <xf numFmtId="0" fontId="6" fillId="0" borderId="0" xfId="4" applyNumberFormat="1" applyFont="1" applyFill="1" applyBorder="1" applyAlignment="1" applyProtection="1">
      <alignment horizontal="left" vertical="center" wrapText="1"/>
    </xf>
    <xf numFmtId="0" fontId="6" fillId="0" borderId="11" xfId="4" applyNumberFormat="1" applyFont="1" applyFill="1" applyBorder="1" applyAlignment="1" applyProtection="1">
      <alignment horizontal="left" vertical="center" wrapText="1"/>
    </xf>
  </cellXfs>
  <cellStyles count="9">
    <cellStyle name="dataCell" xfId="1"/>
    <cellStyle name="Обычный" xfId="0" builtinId="0"/>
    <cellStyle name="Обычный 2" xfId="2"/>
    <cellStyle name="Обычный 2 3" xfId="3"/>
    <cellStyle name="Обычный 5" xfId="4"/>
    <cellStyle name="Обычный 6" xfId="5"/>
    <cellStyle name="Обычный 6 2" xfId="6"/>
    <cellStyle name="Обычный 6 3" xfId="7"/>
    <cellStyle name="Обычный_Лист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2"/>
  <sheetViews>
    <sheetView showGridLines="0" tabSelected="1" topLeftCell="A121" zoomScaleNormal="100" workbookViewId="0">
      <selection activeCell="F16" sqref="F16:I16"/>
    </sheetView>
  </sheetViews>
  <sheetFormatPr defaultRowHeight="15" x14ac:dyDescent="0.25"/>
  <cols>
    <col min="1" max="4" width="3" customWidth="1"/>
    <col min="5" max="5" width="48.28515625" customWidth="1"/>
    <col min="6" max="6" width="9.140625" customWidth="1"/>
    <col min="7" max="7" width="13.5703125" customWidth="1"/>
    <col min="8" max="8" width="10.140625" customWidth="1"/>
    <col min="9" max="9" width="11.7109375" customWidth="1"/>
    <col min="10" max="10" width="13.42578125" customWidth="1"/>
    <col min="11" max="11" width="12" customWidth="1"/>
    <col min="12" max="12" width="12.7109375" customWidth="1"/>
    <col min="13" max="13" width="9.140625" hidden="1" customWidth="1"/>
  </cols>
  <sheetData>
    <row r="1" spans="1:13" s="74" customFormat="1" x14ac:dyDescent="0.25">
      <c r="J1" s="74" t="s">
        <v>220</v>
      </c>
    </row>
    <row r="2" spans="1:13" s="74" customFormat="1" x14ac:dyDescent="0.25">
      <c r="I2" s="74" t="s">
        <v>221</v>
      </c>
    </row>
    <row r="3" spans="1:13" s="74" customFormat="1" x14ac:dyDescent="0.25">
      <c r="I3" s="75" t="s">
        <v>222</v>
      </c>
      <c r="J3" s="75"/>
      <c r="K3" s="75"/>
    </row>
    <row r="4" spans="1:13" s="74" customFormat="1" ht="24" customHeight="1" x14ac:dyDescent="0.25">
      <c r="I4" s="74" t="s">
        <v>223</v>
      </c>
    </row>
    <row r="5" spans="1:13" s="74" customFormat="1" ht="17.25" customHeight="1" x14ac:dyDescent="0.25">
      <c r="I5" s="76" t="s">
        <v>224</v>
      </c>
      <c r="J5" s="76"/>
      <c r="K5" s="76"/>
    </row>
    <row r="7" spans="1:13" x14ac:dyDescent="0.25">
      <c r="B7" s="100" t="s">
        <v>0</v>
      </c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"/>
    </row>
    <row r="8" spans="1:13" x14ac:dyDescent="0.25">
      <c r="B8" s="101" t="s">
        <v>1</v>
      </c>
      <c r="C8" s="102"/>
      <c r="D8" s="102"/>
      <c r="E8" s="102"/>
      <c r="F8" s="102"/>
      <c r="G8" s="102"/>
      <c r="H8" s="102"/>
      <c r="I8" s="102"/>
      <c r="J8" s="102"/>
      <c r="K8" s="102"/>
      <c r="L8" s="102"/>
      <c r="M8" s="1"/>
    </row>
    <row r="9" spans="1:13" s="74" customFormat="1" x14ac:dyDescent="0.25">
      <c r="A9" s="110" t="s">
        <v>225</v>
      </c>
      <c r="B9" s="110"/>
      <c r="C9" s="110"/>
      <c r="D9" s="110"/>
      <c r="E9" s="110"/>
      <c r="F9" s="110"/>
      <c r="G9" s="110"/>
      <c r="H9" s="110"/>
      <c r="I9" s="110"/>
      <c r="J9" s="110"/>
      <c r="K9" s="14"/>
      <c r="L9" s="77"/>
      <c r="M9" s="77"/>
    </row>
    <row r="10" spans="1:13" x14ac:dyDescent="0.25">
      <c r="A10" s="31"/>
      <c r="B10" s="113"/>
      <c r="C10" s="113"/>
      <c r="D10" s="113"/>
      <c r="E10" s="113"/>
      <c r="F10" s="113"/>
      <c r="G10" s="113"/>
      <c r="H10" s="113"/>
      <c r="I10" s="113"/>
      <c r="J10" s="113"/>
      <c r="K10" s="2"/>
      <c r="L10" s="3" t="s">
        <v>2</v>
      </c>
    </row>
    <row r="11" spans="1:13" x14ac:dyDescent="0.25">
      <c r="A11" s="8"/>
      <c r="B11" s="11"/>
      <c r="C11" s="12"/>
      <c r="D11" s="12"/>
      <c r="E11" s="12"/>
      <c r="F11" s="12"/>
      <c r="G11" s="12"/>
      <c r="H11" s="12"/>
      <c r="I11" s="12"/>
      <c r="J11" s="12"/>
      <c r="K11" s="4" t="s">
        <v>3</v>
      </c>
      <c r="L11" s="5" t="s">
        <v>4</v>
      </c>
    </row>
    <row r="12" spans="1:13" ht="15" customHeight="1" x14ac:dyDescent="0.25">
      <c r="B12" s="105" t="s">
        <v>5</v>
      </c>
      <c r="C12" s="105"/>
      <c r="D12" s="105"/>
      <c r="E12" s="105"/>
      <c r="F12" s="106" t="s">
        <v>6</v>
      </c>
      <c r="G12" s="106"/>
      <c r="H12" s="106"/>
      <c r="I12" s="106"/>
      <c r="J12" s="10"/>
      <c r="K12" s="4" t="s">
        <v>7</v>
      </c>
      <c r="L12" s="7"/>
    </row>
    <row r="13" spans="1:13" ht="15.75" customHeight="1" x14ac:dyDescent="0.25">
      <c r="B13" s="105"/>
      <c r="C13" s="105"/>
      <c r="D13" s="105"/>
      <c r="E13" s="105"/>
      <c r="F13" s="106"/>
      <c r="G13" s="106"/>
      <c r="H13" s="106"/>
      <c r="I13" s="106"/>
      <c r="J13" s="10"/>
      <c r="K13" s="6" t="s">
        <v>8</v>
      </c>
      <c r="L13" s="7" t="s">
        <v>9</v>
      </c>
    </row>
    <row r="14" spans="1:13" ht="15" customHeight="1" x14ac:dyDescent="0.25">
      <c r="A14" s="31"/>
      <c r="B14" s="10"/>
      <c r="C14" s="10"/>
      <c r="D14" s="10"/>
      <c r="E14" s="10"/>
      <c r="F14" s="10"/>
      <c r="G14" s="10"/>
      <c r="H14" s="10"/>
      <c r="I14" s="10"/>
      <c r="J14" s="10"/>
      <c r="K14" s="4" t="s">
        <v>7</v>
      </c>
      <c r="L14" s="7"/>
    </row>
    <row r="15" spans="1:13" ht="15" customHeight="1" x14ac:dyDescent="0.25">
      <c r="A15" s="31"/>
      <c r="B15" s="10"/>
      <c r="C15" s="10"/>
      <c r="D15" s="10"/>
      <c r="E15" s="10"/>
      <c r="G15" s="10"/>
      <c r="H15" s="10"/>
      <c r="I15" s="10"/>
      <c r="J15" s="10"/>
      <c r="K15" s="6" t="s">
        <v>10</v>
      </c>
      <c r="L15" s="7" t="s">
        <v>11</v>
      </c>
    </row>
    <row r="16" spans="1:13" ht="24.75" customHeight="1" x14ac:dyDescent="0.25">
      <c r="A16" s="31"/>
      <c r="B16" s="107" t="s">
        <v>12</v>
      </c>
      <c r="C16" s="107"/>
      <c r="D16" s="107"/>
      <c r="E16" s="107"/>
      <c r="F16" s="108" t="s">
        <v>219</v>
      </c>
      <c r="G16" s="109"/>
      <c r="H16" s="109"/>
      <c r="I16" s="109"/>
      <c r="J16" s="10"/>
      <c r="K16" s="6" t="s">
        <v>13</v>
      </c>
      <c r="L16" s="7" t="s">
        <v>14</v>
      </c>
    </row>
    <row r="17" spans="1:13" ht="15" customHeight="1" x14ac:dyDescent="0.25">
      <c r="A17" s="31"/>
      <c r="B17" s="31" t="s">
        <v>15</v>
      </c>
      <c r="C17" s="31"/>
      <c r="D17" s="31"/>
      <c r="E17" s="31"/>
      <c r="F17" s="31"/>
      <c r="G17" s="31"/>
      <c r="H17" s="31"/>
      <c r="I17" s="31"/>
      <c r="J17" s="31"/>
      <c r="K17" s="6" t="s">
        <v>16</v>
      </c>
      <c r="L17" s="7" t="s">
        <v>17</v>
      </c>
    </row>
    <row r="18" spans="1:13" ht="15" customHeight="1" x14ac:dyDescent="0.25">
      <c r="A18" s="31"/>
      <c r="B18" s="30"/>
      <c r="C18" s="30"/>
      <c r="D18" s="30"/>
      <c r="E18" s="30"/>
      <c r="F18" s="30"/>
      <c r="G18" s="31"/>
      <c r="H18" s="9"/>
      <c r="I18" s="9"/>
      <c r="J18" s="9"/>
      <c r="K18" s="6"/>
      <c r="L18" s="1"/>
      <c r="M18" s="1"/>
    </row>
    <row r="19" spans="1:13" x14ac:dyDescent="0.25">
      <c r="B19" s="99" t="s">
        <v>18</v>
      </c>
      <c r="C19" s="99"/>
      <c r="D19" s="99"/>
      <c r="E19" s="99"/>
      <c r="F19" s="99"/>
      <c r="G19" s="99"/>
      <c r="H19" s="99"/>
      <c r="I19" s="99"/>
      <c r="J19" s="99"/>
      <c r="K19" s="99"/>
      <c r="L19" s="99"/>
    </row>
    <row r="20" spans="1:13" ht="21" customHeight="1" x14ac:dyDescent="0.25">
      <c r="B20" s="103" t="s">
        <v>19</v>
      </c>
      <c r="C20" s="103"/>
      <c r="D20" s="103"/>
      <c r="E20" s="103"/>
      <c r="F20" s="103" t="s">
        <v>20</v>
      </c>
      <c r="G20" s="117" t="s">
        <v>21</v>
      </c>
      <c r="H20" s="118" t="s">
        <v>22</v>
      </c>
      <c r="I20" s="117" t="s">
        <v>23</v>
      </c>
      <c r="J20" s="117"/>
      <c r="K20" s="117"/>
      <c r="L20" s="117"/>
    </row>
    <row r="21" spans="1:13" x14ac:dyDescent="0.25">
      <c r="B21" s="103"/>
      <c r="C21" s="103"/>
      <c r="D21" s="103"/>
      <c r="E21" s="103"/>
      <c r="F21" s="103"/>
      <c r="G21" s="117"/>
      <c r="H21" s="119"/>
      <c r="I21" s="117" t="s">
        <v>24</v>
      </c>
      <c r="J21" s="117" t="s">
        <v>25</v>
      </c>
      <c r="K21" s="117" t="s">
        <v>26</v>
      </c>
      <c r="L21" s="117" t="s">
        <v>27</v>
      </c>
    </row>
    <row r="22" spans="1:13" ht="31.5" customHeight="1" x14ac:dyDescent="0.25">
      <c r="B22" s="103"/>
      <c r="C22" s="103"/>
      <c r="D22" s="103"/>
      <c r="E22" s="103"/>
      <c r="F22" s="103"/>
      <c r="G22" s="117"/>
      <c r="H22" s="119"/>
      <c r="I22" s="117"/>
      <c r="J22" s="117"/>
      <c r="K22" s="117"/>
      <c r="L22" s="117"/>
    </row>
    <row r="23" spans="1:13" ht="15.75" customHeight="1" x14ac:dyDescent="0.25">
      <c r="B23" s="103"/>
      <c r="C23" s="103"/>
      <c r="D23" s="103"/>
      <c r="E23" s="103"/>
      <c r="F23" s="103"/>
      <c r="G23" s="117"/>
      <c r="H23" s="120"/>
      <c r="I23" s="117"/>
      <c r="J23" s="117"/>
      <c r="K23" s="117"/>
      <c r="L23" s="117"/>
    </row>
    <row r="24" spans="1:13" ht="15.75" customHeight="1" x14ac:dyDescent="0.25">
      <c r="B24" s="103">
        <v>1</v>
      </c>
      <c r="C24" s="103"/>
      <c r="D24" s="103"/>
      <c r="E24" s="103"/>
      <c r="F24" s="13">
        <v>2</v>
      </c>
      <c r="G24" s="13">
        <v>3</v>
      </c>
      <c r="H24" s="13">
        <v>4</v>
      </c>
      <c r="I24" s="13">
        <v>5</v>
      </c>
      <c r="J24" s="13">
        <v>6</v>
      </c>
      <c r="K24" s="15">
        <v>7</v>
      </c>
      <c r="L24" s="13">
        <v>8</v>
      </c>
    </row>
    <row r="25" spans="1:13" ht="15" customHeight="1" x14ac:dyDescent="0.25">
      <c r="A25" s="20"/>
      <c r="B25" s="126" t="s">
        <v>28</v>
      </c>
      <c r="C25" s="89"/>
      <c r="D25" s="89"/>
      <c r="E25" s="90"/>
      <c r="F25" s="62" t="s">
        <v>29</v>
      </c>
      <c r="G25" s="56" t="s">
        <v>30</v>
      </c>
      <c r="H25" s="39" t="s">
        <v>30</v>
      </c>
      <c r="I25" s="40">
        <v>655872.01</v>
      </c>
      <c r="J25" s="40" t="s">
        <v>31</v>
      </c>
      <c r="K25" s="40" t="s">
        <v>31</v>
      </c>
      <c r="L25" s="40" t="s">
        <v>31</v>
      </c>
    </row>
    <row r="26" spans="1:13" ht="15" customHeight="1" x14ac:dyDescent="0.25">
      <c r="A26" s="20"/>
      <c r="B26" s="126" t="s">
        <v>32</v>
      </c>
      <c r="C26" s="89"/>
      <c r="D26" s="89"/>
      <c r="E26" s="90"/>
      <c r="F26" s="62" t="s">
        <v>33</v>
      </c>
      <c r="G26" s="56" t="s">
        <v>30</v>
      </c>
      <c r="H26" s="39" t="s">
        <v>30</v>
      </c>
      <c r="I26" s="40" t="s">
        <v>31</v>
      </c>
      <c r="J26" s="40" t="s">
        <v>31</v>
      </c>
      <c r="K26" s="40" t="s">
        <v>31</v>
      </c>
      <c r="L26" s="40" t="s">
        <v>31</v>
      </c>
    </row>
    <row r="27" spans="1:13" x14ac:dyDescent="0.25">
      <c r="A27" s="20"/>
      <c r="B27" s="123"/>
      <c r="C27" s="124"/>
      <c r="D27" s="124"/>
      <c r="E27" s="125"/>
      <c r="F27" s="62"/>
      <c r="G27" s="56"/>
      <c r="H27" s="40"/>
      <c r="I27" s="40"/>
      <c r="J27" s="40"/>
      <c r="K27" s="40"/>
      <c r="L27" s="40"/>
    </row>
    <row r="28" spans="1:13" ht="15" customHeight="1" x14ac:dyDescent="0.25">
      <c r="A28" s="20"/>
      <c r="B28" s="114" t="s">
        <v>34</v>
      </c>
      <c r="C28" s="115"/>
      <c r="D28" s="115"/>
      <c r="E28" s="116"/>
      <c r="F28" s="62" t="s">
        <v>35</v>
      </c>
      <c r="G28" s="56" t="s">
        <v>30</v>
      </c>
      <c r="H28" s="40" t="s">
        <v>36</v>
      </c>
      <c r="I28" s="40">
        <v>20312523.82</v>
      </c>
      <c r="J28" s="40">
        <v>20312523.82</v>
      </c>
      <c r="K28" s="40">
        <v>20312523.82</v>
      </c>
      <c r="L28" s="40" t="s">
        <v>31</v>
      </c>
    </row>
    <row r="29" spans="1:13" ht="15" customHeight="1" x14ac:dyDescent="0.25">
      <c r="A29" s="20"/>
      <c r="B29" s="19"/>
      <c r="C29" s="89" t="s">
        <v>37</v>
      </c>
      <c r="D29" s="89"/>
      <c r="E29" s="90"/>
      <c r="F29" s="62"/>
      <c r="G29" s="56"/>
      <c r="H29" s="40"/>
      <c r="I29" s="40"/>
      <c r="J29" s="40"/>
      <c r="K29" s="40"/>
      <c r="L29" s="40"/>
    </row>
    <row r="30" spans="1:13" ht="15" customHeight="1" x14ac:dyDescent="0.25">
      <c r="A30" s="20"/>
      <c r="B30" s="23"/>
      <c r="C30" s="89" t="s">
        <v>38</v>
      </c>
      <c r="D30" s="89"/>
      <c r="E30" s="90"/>
      <c r="F30" s="62" t="s">
        <v>39</v>
      </c>
      <c r="G30" s="56" t="s">
        <v>40</v>
      </c>
      <c r="H30" s="40" t="s">
        <v>36</v>
      </c>
      <c r="I30" s="40">
        <v>248010</v>
      </c>
      <c r="J30" s="40">
        <v>248010</v>
      </c>
      <c r="K30" s="40">
        <v>248010</v>
      </c>
      <c r="L30" s="40" t="s">
        <v>31</v>
      </c>
    </row>
    <row r="31" spans="1:13" ht="15" customHeight="1" x14ac:dyDescent="0.25">
      <c r="A31" s="20"/>
      <c r="B31" s="19"/>
      <c r="C31" s="25"/>
      <c r="D31" s="89" t="s">
        <v>41</v>
      </c>
      <c r="E31" s="90"/>
      <c r="F31" s="62"/>
      <c r="G31" s="65"/>
      <c r="H31" s="40" t="s">
        <v>36</v>
      </c>
      <c r="I31" s="40">
        <v>248010</v>
      </c>
      <c r="J31" s="40">
        <v>248010</v>
      </c>
      <c r="K31" s="40">
        <v>248010</v>
      </c>
      <c r="L31" s="40" t="s">
        <v>31</v>
      </c>
    </row>
    <row r="32" spans="1:13" s="41" customFormat="1" x14ac:dyDescent="0.25">
      <c r="A32" s="41" t="s">
        <v>36</v>
      </c>
      <c r="B32" s="42"/>
      <c r="C32" s="46"/>
      <c r="D32" s="121" t="s">
        <v>36</v>
      </c>
      <c r="E32" s="122"/>
      <c r="F32" s="67" t="s">
        <v>42</v>
      </c>
      <c r="G32" s="54" t="s">
        <v>36</v>
      </c>
      <c r="H32" s="50" t="s">
        <v>36</v>
      </c>
      <c r="I32" s="59">
        <v>248010</v>
      </c>
      <c r="J32" s="59">
        <v>248010</v>
      </c>
      <c r="K32" s="59">
        <v>248010</v>
      </c>
      <c r="L32" s="59" t="s">
        <v>31</v>
      </c>
    </row>
    <row r="33" spans="1:12" ht="20.25" customHeight="1" x14ac:dyDescent="0.25">
      <c r="A33" s="20"/>
      <c r="B33" s="23"/>
      <c r="C33" s="89" t="s">
        <v>43</v>
      </c>
      <c r="D33" s="89"/>
      <c r="E33" s="90"/>
      <c r="F33" s="62" t="s">
        <v>44</v>
      </c>
      <c r="G33" s="56" t="s">
        <v>45</v>
      </c>
      <c r="H33" s="40" t="s">
        <v>36</v>
      </c>
      <c r="I33" s="40">
        <v>20064513.82</v>
      </c>
      <c r="J33" s="40">
        <v>20064513.82</v>
      </c>
      <c r="K33" s="40">
        <v>20064513.82</v>
      </c>
      <c r="L33" s="40" t="s">
        <v>31</v>
      </c>
    </row>
    <row r="34" spans="1:12" ht="15" customHeight="1" x14ac:dyDescent="0.25">
      <c r="A34" s="20"/>
      <c r="B34" s="19"/>
      <c r="C34" s="25"/>
      <c r="D34" s="89" t="s">
        <v>41</v>
      </c>
      <c r="E34" s="90"/>
      <c r="F34" s="62"/>
      <c r="G34" s="56"/>
      <c r="H34" s="40"/>
      <c r="I34" s="40"/>
      <c r="J34" s="40"/>
      <c r="K34" s="40"/>
      <c r="L34" s="40"/>
    </row>
    <row r="35" spans="1:12" ht="30" customHeight="1" x14ac:dyDescent="0.25">
      <c r="A35" s="20"/>
      <c r="B35" s="23"/>
      <c r="C35" s="20"/>
      <c r="D35" s="89" t="s">
        <v>46</v>
      </c>
      <c r="E35" s="90"/>
      <c r="F35" s="62" t="s">
        <v>47</v>
      </c>
      <c r="G35" s="56" t="s">
        <v>45</v>
      </c>
      <c r="H35" s="40" t="s">
        <v>36</v>
      </c>
      <c r="I35" s="40">
        <v>20064513.82</v>
      </c>
      <c r="J35" s="40">
        <v>20064513.82</v>
      </c>
      <c r="K35" s="40">
        <v>20064513.82</v>
      </c>
      <c r="L35" s="40" t="s">
        <v>31</v>
      </c>
    </row>
    <row r="36" spans="1:12" ht="30.75" customHeight="1" x14ac:dyDescent="0.25">
      <c r="A36" s="20"/>
      <c r="B36" s="19"/>
      <c r="C36" s="25"/>
      <c r="D36" s="89" t="s">
        <v>48</v>
      </c>
      <c r="E36" s="90"/>
      <c r="F36" s="62" t="s">
        <v>49</v>
      </c>
      <c r="G36" s="56" t="s">
        <v>45</v>
      </c>
      <c r="H36" s="40" t="s">
        <v>36</v>
      </c>
      <c r="I36" s="40" t="s">
        <v>31</v>
      </c>
      <c r="J36" s="40" t="s">
        <v>31</v>
      </c>
      <c r="K36" s="40" t="s">
        <v>31</v>
      </c>
      <c r="L36" s="40" t="s">
        <v>31</v>
      </c>
    </row>
    <row r="37" spans="1:12" ht="15" customHeight="1" x14ac:dyDescent="0.25">
      <c r="A37" s="43"/>
      <c r="B37" s="60"/>
      <c r="C37" s="91" t="s">
        <v>50</v>
      </c>
      <c r="D37" s="91"/>
      <c r="E37" s="92"/>
      <c r="F37" s="62" t="s">
        <v>51</v>
      </c>
      <c r="G37" s="56" t="s">
        <v>52</v>
      </c>
      <c r="H37" s="40" t="s">
        <v>36</v>
      </c>
      <c r="I37" s="40" t="s">
        <v>31</v>
      </c>
      <c r="J37" s="40" t="s">
        <v>31</v>
      </c>
      <c r="K37" s="40" t="s">
        <v>31</v>
      </c>
      <c r="L37" s="40" t="s">
        <v>31</v>
      </c>
    </row>
    <row r="38" spans="1:12" s="53" customFormat="1" ht="15" customHeight="1" x14ac:dyDescent="0.25">
      <c r="A38" s="61"/>
      <c r="B38" s="69"/>
      <c r="C38" s="66"/>
      <c r="D38" s="89" t="s">
        <v>41</v>
      </c>
      <c r="E38" s="90"/>
      <c r="F38" s="62"/>
      <c r="G38" s="65"/>
      <c r="H38" s="40"/>
      <c r="I38" s="40"/>
      <c r="J38" s="40"/>
      <c r="K38" s="40"/>
      <c r="L38" s="40"/>
    </row>
    <row r="39" spans="1:12" ht="15" customHeight="1" x14ac:dyDescent="0.25">
      <c r="A39" s="20"/>
      <c r="B39" s="23"/>
      <c r="C39" s="89" t="s">
        <v>53</v>
      </c>
      <c r="D39" s="89"/>
      <c r="E39" s="90"/>
      <c r="F39" s="62" t="s">
        <v>54</v>
      </c>
      <c r="G39" s="56" t="s">
        <v>55</v>
      </c>
      <c r="H39" s="40" t="s">
        <v>36</v>
      </c>
      <c r="I39" s="40" t="s">
        <v>31</v>
      </c>
      <c r="J39" s="40" t="s">
        <v>31</v>
      </c>
      <c r="K39" s="40" t="s">
        <v>31</v>
      </c>
      <c r="L39" s="40" t="s">
        <v>31</v>
      </c>
    </row>
    <row r="40" spans="1:12" ht="21" customHeight="1" x14ac:dyDescent="0.25">
      <c r="A40" s="20"/>
      <c r="B40" s="19"/>
      <c r="C40" s="25"/>
      <c r="D40" s="89" t="s">
        <v>41</v>
      </c>
      <c r="E40" s="90"/>
      <c r="F40" s="62"/>
      <c r="G40" s="65"/>
      <c r="H40" s="40"/>
      <c r="I40" s="40"/>
      <c r="J40" s="40"/>
      <c r="K40" s="40"/>
      <c r="L40" s="40"/>
    </row>
    <row r="41" spans="1:12" s="41" customFormat="1" ht="17.25" customHeight="1" x14ac:dyDescent="0.25">
      <c r="A41" s="43"/>
      <c r="B41" s="42"/>
      <c r="C41" s="45"/>
      <c r="D41" s="91" t="s">
        <v>56</v>
      </c>
      <c r="E41" s="92"/>
      <c r="F41" s="62" t="s">
        <v>57</v>
      </c>
      <c r="G41" s="56" t="s">
        <v>55</v>
      </c>
      <c r="H41" s="40" t="s">
        <v>36</v>
      </c>
      <c r="I41" s="40" t="s">
        <v>31</v>
      </c>
      <c r="J41" s="40" t="s">
        <v>31</v>
      </c>
      <c r="K41" s="40" t="s">
        <v>31</v>
      </c>
      <c r="L41" s="40" t="s">
        <v>31</v>
      </c>
    </row>
    <row r="42" spans="1:12" s="41" customFormat="1" ht="17.25" customHeight="1" x14ac:dyDescent="0.25">
      <c r="A42" s="43"/>
      <c r="B42" s="42"/>
      <c r="C42" s="45"/>
      <c r="D42" s="91" t="s">
        <v>58</v>
      </c>
      <c r="E42" s="92"/>
      <c r="F42" s="62" t="s">
        <v>59</v>
      </c>
      <c r="G42" s="56" t="s">
        <v>55</v>
      </c>
      <c r="H42" s="40" t="s">
        <v>36</v>
      </c>
      <c r="I42" s="40" t="s">
        <v>31</v>
      </c>
      <c r="J42" s="40" t="s">
        <v>31</v>
      </c>
      <c r="K42" s="40" t="s">
        <v>31</v>
      </c>
      <c r="L42" s="40" t="s">
        <v>31</v>
      </c>
    </row>
    <row r="43" spans="1:12" ht="15" customHeight="1" x14ac:dyDescent="0.25">
      <c r="A43" s="20"/>
      <c r="B43" s="23"/>
      <c r="C43" s="89" t="s">
        <v>60</v>
      </c>
      <c r="D43" s="89"/>
      <c r="E43" s="90"/>
      <c r="F43" s="62" t="s">
        <v>61</v>
      </c>
      <c r="G43" s="56" t="s">
        <v>62</v>
      </c>
      <c r="H43" s="40" t="s">
        <v>36</v>
      </c>
      <c r="I43" s="40" t="s">
        <v>31</v>
      </c>
      <c r="J43" s="40" t="s">
        <v>31</v>
      </c>
      <c r="K43" s="40" t="s">
        <v>31</v>
      </c>
      <c r="L43" s="40" t="s">
        <v>31</v>
      </c>
    </row>
    <row r="44" spans="1:12" ht="11.25" customHeight="1" x14ac:dyDescent="0.25">
      <c r="A44" s="20"/>
      <c r="B44" s="19"/>
      <c r="C44" s="25"/>
      <c r="D44" s="89" t="s">
        <v>41</v>
      </c>
      <c r="E44" s="90"/>
      <c r="F44" s="62"/>
      <c r="G44" s="56"/>
      <c r="H44" s="40"/>
      <c r="I44" s="40"/>
      <c r="J44" s="40"/>
      <c r="K44" s="40"/>
      <c r="L44" s="40"/>
    </row>
    <row r="45" spans="1:12" x14ac:dyDescent="0.25">
      <c r="A45" s="20"/>
      <c r="B45" s="23"/>
      <c r="C45" s="89" t="s">
        <v>63</v>
      </c>
      <c r="D45" s="89"/>
      <c r="E45" s="90"/>
      <c r="F45" s="62" t="s">
        <v>64</v>
      </c>
      <c r="G45" s="56"/>
      <c r="H45" s="40" t="s">
        <v>36</v>
      </c>
      <c r="I45" s="40" t="s">
        <v>31</v>
      </c>
      <c r="J45" s="40" t="s">
        <v>31</v>
      </c>
      <c r="K45" s="40" t="s">
        <v>31</v>
      </c>
      <c r="L45" s="40" t="s">
        <v>31</v>
      </c>
    </row>
    <row r="46" spans="1:12" x14ac:dyDescent="0.25">
      <c r="A46" s="20"/>
      <c r="B46" s="19"/>
      <c r="C46" s="25"/>
      <c r="D46" s="89" t="s">
        <v>41</v>
      </c>
      <c r="E46" s="90"/>
      <c r="F46" s="62"/>
      <c r="G46" s="65"/>
      <c r="H46" s="40"/>
      <c r="I46" s="40"/>
      <c r="J46" s="40"/>
      <c r="K46" s="40"/>
      <c r="L46" s="40"/>
    </row>
    <row r="47" spans="1:12" ht="23.25" customHeight="1" x14ac:dyDescent="0.25">
      <c r="A47" s="20"/>
      <c r="B47" s="60"/>
      <c r="C47" s="89" t="s">
        <v>65</v>
      </c>
      <c r="D47" s="89"/>
      <c r="E47" s="90"/>
      <c r="F47" s="63" t="s">
        <v>66</v>
      </c>
      <c r="G47" s="56" t="s">
        <v>30</v>
      </c>
      <c r="H47" s="40" t="s">
        <v>36</v>
      </c>
      <c r="I47" s="40" t="s">
        <v>31</v>
      </c>
      <c r="J47" s="40" t="s">
        <v>31</v>
      </c>
      <c r="K47" s="40" t="s">
        <v>31</v>
      </c>
      <c r="L47" s="40" t="s">
        <v>31</v>
      </c>
    </row>
    <row r="48" spans="1:12" s="41" customFormat="1" ht="16.5" customHeight="1" x14ac:dyDescent="0.25">
      <c r="A48" s="43"/>
      <c r="B48" s="44"/>
      <c r="C48" s="49"/>
      <c r="D48" s="91" t="s">
        <v>67</v>
      </c>
      <c r="E48" s="92"/>
      <c r="F48" s="63"/>
      <c r="G48" s="56"/>
      <c r="H48" s="40"/>
      <c r="I48" s="40"/>
      <c r="J48" s="40"/>
      <c r="K48" s="40"/>
      <c r="L48" s="40"/>
    </row>
    <row r="49" spans="1:12" ht="21" customHeight="1" x14ac:dyDescent="0.25">
      <c r="A49" s="20"/>
      <c r="B49" s="19"/>
      <c r="C49" s="25"/>
      <c r="D49" s="89" t="s">
        <v>68</v>
      </c>
      <c r="E49" s="90"/>
      <c r="F49" s="62" t="s">
        <v>69</v>
      </c>
      <c r="G49" s="56" t="s">
        <v>70</v>
      </c>
      <c r="H49" s="40" t="s">
        <v>36</v>
      </c>
      <c r="I49" s="40" t="s">
        <v>31</v>
      </c>
      <c r="J49" s="40" t="s">
        <v>31</v>
      </c>
      <c r="K49" s="40" t="s">
        <v>31</v>
      </c>
      <c r="L49" s="40" t="s">
        <v>31</v>
      </c>
    </row>
    <row r="50" spans="1:12" ht="19.5" customHeight="1" x14ac:dyDescent="0.25">
      <c r="A50" s="20"/>
      <c r="B50" s="21"/>
      <c r="C50" s="26"/>
      <c r="D50" s="26"/>
      <c r="E50" s="22"/>
      <c r="F50" s="62"/>
      <c r="G50" s="56"/>
      <c r="H50" s="40"/>
      <c r="I50" s="40"/>
      <c r="J50" s="40"/>
      <c r="K50" s="40"/>
      <c r="L50" s="40"/>
    </row>
    <row r="51" spans="1:12" ht="24" customHeight="1" x14ac:dyDescent="0.25">
      <c r="A51" s="20"/>
      <c r="B51" s="111" t="s">
        <v>71</v>
      </c>
      <c r="C51" s="91"/>
      <c r="D51" s="91"/>
      <c r="E51" s="92"/>
      <c r="F51" s="62" t="s">
        <v>72</v>
      </c>
      <c r="G51" s="56" t="s">
        <v>30</v>
      </c>
      <c r="H51" s="40" t="s">
        <v>36</v>
      </c>
      <c r="I51" s="40">
        <f>I53+I77+I89</f>
        <v>20968395.829999998</v>
      </c>
      <c r="J51" s="40">
        <f t="shared" ref="J51:K51" si="0">J53+J77+J89</f>
        <v>20312523.82</v>
      </c>
      <c r="K51" s="40">
        <f t="shared" si="0"/>
        <v>20312523.82</v>
      </c>
      <c r="L51" s="40" t="s">
        <v>31</v>
      </c>
    </row>
    <row r="52" spans="1:12" ht="15" customHeight="1" x14ac:dyDescent="0.25">
      <c r="A52" s="20"/>
      <c r="B52" s="23"/>
      <c r="C52" s="89" t="s">
        <v>41</v>
      </c>
      <c r="D52" s="89"/>
      <c r="E52" s="90"/>
      <c r="F52" s="62"/>
      <c r="G52" s="56"/>
      <c r="H52" s="40"/>
      <c r="I52" s="40"/>
      <c r="J52" s="40"/>
      <c r="K52" s="40"/>
      <c r="L52" s="40"/>
    </row>
    <row r="53" spans="1:12" ht="15" customHeight="1" x14ac:dyDescent="0.25">
      <c r="A53" s="20"/>
      <c r="B53" s="19"/>
      <c r="C53" s="89" t="s">
        <v>73</v>
      </c>
      <c r="D53" s="89"/>
      <c r="E53" s="90"/>
      <c r="F53" s="62" t="s">
        <v>74</v>
      </c>
      <c r="G53" s="56" t="s">
        <v>30</v>
      </c>
      <c r="H53" s="40" t="s">
        <v>36</v>
      </c>
      <c r="I53" s="40">
        <v>13790144.4</v>
      </c>
      <c r="J53" s="40">
        <v>13790144.4</v>
      </c>
      <c r="K53" s="40">
        <v>13790144.4</v>
      </c>
      <c r="L53" s="40" t="s">
        <v>31</v>
      </c>
    </row>
    <row r="54" spans="1:12" ht="18" customHeight="1" x14ac:dyDescent="0.25">
      <c r="A54" s="20"/>
      <c r="B54" s="24"/>
      <c r="C54" s="27"/>
      <c r="D54" s="91" t="s">
        <v>41</v>
      </c>
      <c r="E54" s="92"/>
      <c r="F54" s="62"/>
      <c r="G54" s="56"/>
      <c r="H54" s="40"/>
      <c r="I54" s="40"/>
      <c r="J54" s="40"/>
      <c r="K54" s="40"/>
      <c r="L54" s="40"/>
    </row>
    <row r="55" spans="1:12" ht="16.5" customHeight="1" x14ac:dyDescent="0.25">
      <c r="A55" s="20"/>
      <c r="B55" s="19"/>
      <c r="C55" s="25"/>
      <c r="D55" s="89" t="s">
        <v>75</v>
      </c>
      <c r="E55" s="90"/>
      <c r="F55" s="62" t="s">
        <v>76</v>
      </c>
      <c r="G55" s="56" t="s">
        <v>77</v>
      </c>
      <c r="H55" s="40" t="s">
        <v>36</v>
      </c>
      <c r="I55" s="40">
        <v>10585978.880000001</v>
      </c>
      <c r="J55" s="40">
        <v>10585978.880000001</v>
      </c>
      <c r="K55" s="40">
        <v>10585978.880000001</v>
      </c>
      <c r="L55" s="40" t="s">
        <v>31</v>
      </c>
    </row>
    <row r="56" spans="1:12" ht="18.75" customHeight="1" x14ac:dyDescent="0.25">
      <c r="A56" s="20"/>
      <c r="B56" s="23"/>
      <c r="C56" s="20"/>
      <c r="D56" s="89" t="s">
        <v>78</v>
      </c>
      <c r="E56" s="90"/>
      <c r="F56" s="62" t="s">
        <v>79</v>
      </c>
      <c r="G56" s="56" t="s">
        <v>80</v>
      </c>
      <c r="H56" s="40" t="s">
        <v>36</v>
      </c>
      <c r="I56" s="40">
        <v>7200</v>
      </c>
      <c r="J56" s="40">
        <v>7200</v>
      </c>
      <c r="K56" s="40">
        <v>7200</v>
      </c>
      <c r="L56" s="40" t="s">
        <v>31</v>
      </c>
    </row>
    <row r="57" spans="1:12" ht="21" customHeight="1" x14ac:dyDescent="0.25">
      <c r="A57" s="20"/>
      <c r="B57" s="19"/>
      <c r="C57" s="25"/>
      <c r="D57" s="89" t="s">
        <v>81</v>
      </c>
      <c r="E57" s="90"/>
      <c r="F57" s="62" t="s">
        <v>82</v>
      </c>
      <c r="G57" s="56" t="s">
        <v>83</v>
      </c>
      <c r="H57" s="40" t="s">
        <v>36</v>
      </c>
      <c r="I57" s="40" t="s">
        <v>31</v>
      </c>
      <c r="J57" s="40" t="s">
        <v>31</v>
      </c>
      <c r="K57" s="40" t="s">
        <v>31</v>
      </c>
      <c r="L57" s="40" t="s">
        <v>31</v>
      </c>
    </row>
    <row r="58" spans="1:12" ht="24.75" customHeight="1" x14ac:dyDescent="0.25">
      <c r="A58" s="20"/>
      <c r="B58" s="23"/>
      <c r="C58" s="20"/>
      <c r="D58" s="89" t="s">
        <v>84</v>
      </c>
      <c r="E58" s="90"/>
      <c r="F58" s="62" t="s">
        <v>85</v>
      </c>
      <c r="G58" s="56" t="s">
        <v>86</v>
      </c>
      <c r="H58" s="40" t="s">
        <v>36</v>
      </c>
      <c r="I58" s="40">
        <v>3196965.52</v>
      </c>
      <c r="J58" s="40">
        <v>3196965.52</v>
      </c>
      <c r="K58" s="40">
        <v>3196965.52</v>
      </c>
      <c r="L58" s="40" t="s">
        <v>31</v>
      </c>
    </row>
    <row r="59" spans="1:12" ht="15" customHeight="1" x14ac:dyDescent="0.25">
      <c r="A59" s="20"/>
      <c r="B59" s="19"/>
      <c r="C59" s="25"/>
      <c r="D59" s="25"/>
      <c r="E59" s="17" t="s">
        <v>41</v>
      </c>
      <c r="F59" s="62"/>
      <c r="G59" s="56"/>
      <c r="H59" s="40"/>
      <c r="I59" s="40"/>
      <c r="J59" s="40"/>
      <c r="K59" s="40"/>
      <c r="L59" s="40"/>
    </row>
    <row r="60" spans="1:12" ht="18.75" customHeight="1" x14ac:dyDescent="0.25">
      <c r="A60" s="20"/>
      <c r="B60" s="23"/>
      <c r="C60" s="20"/>
      <c r="D60" s="20"/>
      <c r="E60" s="18" t="s">
        <v>87</v>
      </c>
      <c r="F60" s="62" t="s">
        <v>88</v>
      </c>
      <c r="G60" s="56" t="s">
        <v>86</v>
      </c>
      <c r="H60" s="40" t="s">
        <v>36</v>
      </c>
      <c r="I60" s="40">
        <v>3196965.52</v>
      </c>
      <c r="J60" s="40">
        <v>3196965.52</v>
      </c>
      <c r="K60" s="40">
        <v>3196965.52</v>
      </c>
      <c r="L60" s="40" t="s">
        <v>31</v>
      </c>
    </row>
    <row r="61" spans="1:12" ht="15.75" customHeight="1" x14ac:dyDescent="0.25">
      <c r="A61" s="20"/>
      <c r="B61" s="19"/>
      <c r="C61" s="25"/>
      <c r="D61" s="25"/>
      <c r="E61" s="17" t="s">
        <v>89</v>
      </c>
      <c r="F61" s="64" t="s">
        <v>90</v>
      </c>
      <c r="G61" s="56" t="s">
        <v>86</v>
      </c>
      <c r="H61" s="40" t="s">
        <v>36</v>
      </c>
      <c r="I61" s="40" t="s">
        <v>31</v>
      </c>
      <c r="J61" s="40" t="s">
        <v>31</v>
      </c>
      <c r="K61" s="40" t="s">
        <v>31</v>
      </c>
      <c r="L61" s="39" t="s">
        <v>30</v>
      </c>
    </row>
    <row r="62" spans="1:12" ht="21" customHeight="1" x14ac:dyDescent="0.25">
      <c r="A62" s="20"/>
      <c r="B62" s="23"/>
      <c r="C62" s="20"/>
      <c r="D62" s="89" t="s">
        <v>91</v>
      </c>
      <c r="E62" s="90"/>
      <c r="F62" s="64" t="s">
        <v>92</v>
      </c>
      <c r="G62" s="56" t="s">
        <v>93</v>
      </c>
      <c r="H62" s="40" t="s">
        <v>36</v>
      </c>
      <c r="I62" s="40" t="s">
        <v>31</v>
      </c>
      <c r="J62" s="40" t="s">
        <v>31</v>
      </c>
      <c r="K62" s="40" t="s">
        <v>31</v>
      </c>
      <c r="L62" s="39" t="s">
        <v>30</v>
      </c>
    </row>
    <row r="63" spans="1:12" ht="21.75" customHeight="1" x14ac:dyDescent="0.25">
      <c r="A63" s="20"/>
      <c r="B63" s="44"/>
      <c r="C63" s="43"/>
      <c r="D63" s="91" t="s">
        <v>94</v>
      </c>
      <c r="E63" s="92"/>
      <c r="F63" s="64" t="s">
        <v>95</v>
      </c>
      <c r="G63" s="56" t="s">
        <v>96</v>
      </c>
      <c r="H63" s="40" t="s">
        <v>36</v>
      </c>
      <c r="I63" s="40" t="s">
        <v>31</v>
      </c>
      <c r="J63" s="40" t="s">
        <v>31</v>
      </c>
      <c r="K63" s="40" t="s">
        <v>31</v>
      </c>
      <c r="L63" s="39" t="s">
        <v>30</v>
      </c>
    </row>
    <row r="64" spans="1:12" ht="21" customHeight="1" x14ac:dyDescent="0.25">
      <c r="A64" s="20"/>
      <c r="B64" s="19"/>
      <c r="C64" s="25"/>
      <c r="D64" s="89" t="s">
        <v>97</v>
      </c>
      <c r="E64" s="90"/>
      <c r="F64" s="64" t="s">
        <v>98</v>
      </c>
      <c r="G64" s="56" t="s">
        <v>99</v>
      </c>
      <c r="H64" s="40" t="s">
        <v>36</v>
      </c>
      <c r="I64" s="40" t="s">
        <v>31</v>
      </c>
      <c r="J64" s="40" t="s">
        <v>31</v>
      </c>
      <c r="K64" s="40" t="s">
        <v>31</v>
      </c>
      <c r="L64" s="39" t="s">
        <v>30</v>
      </c>
    </row>
    <row r="65" spans="1:12" ht="27" customHeight="1" x14ac:dyDescent="0.25">
      <c r="A65" s="20"/>
      <c r="B65" s="23"/>
      <c r="C65" s="20"/>
      <c r="D65" s="89" t="s">
        <v>100</v>
      </c>
      <c r="E65" s="90"/>
      <c r="F65" s="64" t="s">
        <v>101</v>
      </c>
      <c r="G65" s="56" t="s">
        <v>102</v>
      </c>
      <c r="H65" s="40" t="s">
        <v>36</v>
      </c>
      <c r="I65" s="40" t="s">
        <v>31</v>
      </c>
      <c r="J65" s="40" t="s">
        <v>31</v>
      </c>
      <c r="K65" s="40" t="s">
        <v>31</v>
      </c>
      <c r="L65" s="39" t="s">
        <v>30</v>
      </c>
    </row>
    <row r="66" spans="1:12" ht="15.75" customHeight="1" x14ac:dyDescent="0.25">
      <c r="A66" s="20"/>
      <c r="B66" s="19"/>
      <c r="C66" s="25"/>
      <c r="D66" s="25"/>
      <c r="E66" s="28" t="s">
        <v>41</v>
      </c>
      <c r="F66" s="64"/>
      <c r="G66" s="56"/>
      <c r="H66" s="40"/>
      <c r="I66" s="40"/>
      <c r="J66" s="40"/>
      <c r="K66" s="40"/>
      <c r="L66" s="39"/>
    </row>
    <row r="67" spans="1:12" ht="17.25" customHeight="1" x14ac:dyDescent="0.25">
      <c r="A67" s="20"/>
      <c r="B67" s="23"/>
      <c r="C67" s="20"/>
      <c r="D67" s="20"/>
      <c r="E67" s="29" t="s">
        <v>103</v>
      </c>
      <c r="F67" s="64" t="s">
        <v>104</v>
      </c>
      <c r="G67" s="56" t="s">
        <v>102</v>
      </c>
      <c r="H67" s="40" t="s">
        <v>36</v>
      </c>
      <c r="I67" s="40" t="s">
        <v>31</v>
      </c>
      <c r="J67" s="40" t="s">
        <v>31</v>
      </c>
      <c r="K67" s="40" t="s">
        <v>31</v>
      </c>
      <c r="L67" s="39" t="s">
        <v>30</v>
      </c>
    </row>
    <row r="68" spans="1:12" ht="16.5" customHeight="1" x14ac:dyDescent="0.25">
      <c r="A68" s="20"/>
      <c r="B68" s="19"/>
      <c r="C68" s="25"/>
      <c r="D68" s="25"/>
      <c r="E68" s="17" t="s">
        <v>105</v>
      </c>
      <c r="F68" s="64" t="s">
        <v>106</v>
      </c>
      <c r="G68" s="56" t="s">
        <v>102</v>
      </c>
      <c r="H68" s="40" t="s">
        <v>36</v>
      </c>
      <c r="I68" s="40" t="s">
        <v>31</v>
      </c>
      <c r="J68" s="40" t="s">
        <v>31</v>
      </c>
      <c r="K68" s="40" t="s">
        <v>31</v>
      </c>
      <c r="L68" s="39" t="s">
        <v>30</v>
      </c>
    </row>
    <row r="69" spans="1:12" ht="15" customHeight="1" x14ac:dyDescent="0.25">
      <c r="A69" s="20"/>
      <c r="B69" s="23"/>
      <c r="C69" s="89" t="s">
        <v>107</v>
      </c>
      <c r="D69" s="89"/>
      <c r="E69" s="90"/>
      <c r="F69" s="64" t="s">
        <v>108</v>
      </c>
      <c r="G69" s="56" t="s">
        <v>109</v>
      </c>
      <c r="H69" s="40" t="s">
        <v>36</v>
      </c>
      <c r="I69" s="40" t="s">
        <v>31</v>
      </c>
      <c r="J69" s="40" t="s">
        <v>31</v>
      </c>
      <c r="K69" s="40" t="s">
        <v>31</v>
      </c>
      <c r="L69" s="39" t="s">
        <v>30</v>
      </c>
    </row>
    <row r="70" spans="1:12" x14ac:dyDescent="0.25">
      <c r="A70" s="20"/>
      <c r="B70" s="19"/>
      <c r="C70" s="25"/>
      <c r="D70" s="89" t="s">
        <v>41</v>
      </c>
      <c r="E70" s="90"/>
      <c r="F70" s="64"/>
      <c r="G70" s="56"/>
      <c r="H70" s="40"/>
      <c r="I70" s="40"/>
      <c r="J70" s="40"/>
      <c r="K70" s="40"/>
      <c r="L70" s="39" t="s">
        <v>30</v>
      </c>
    </row>
    <row r="71" spans="1:12" ht="21" customHeight="1" x14ac:dyDescent="0.25">
      <c r="A71" s="20"/>
      <c r="B71" s="23"/>
      <c r="C71" s="20"/>
      <c r="D71" s="89" t="s">
        <v>110</v>
      </c>
      <c r="E71" s="90"/>
      <c r="F71" s="64" t="s">
        <v>111</v>
      </c>
      <c r="G71" s="56" t="s">
        <v>112</v>
      </c>
      <c r="H71" s="40" t="s">
        <v>36</v>
      </c>
      <c r="I71" s="40" t="s">
        <v>31</v>
      </c>
      <c r="J71" s="40" t="s">
        <v>31</v>
      </c>
      <c r="K71" s="40" t="s">
        <v>31</v>
      </c>
      <c r="L71" s="39" t="s">
        <v>30</v>
      </c>
    </row>
    <row r="72" spans="1:12" ht="15.75" customHeight="1" x14ac:dyDescent="0.25">
      <c r="A72" s="20"/>
      <c r="B72" s="19"/>
      <c r="C72" s="25"/>
      <c r="D72" s="25"/>
      <c r="E72" s="17" t="s">
        <v>113</v>
      </c>
      <c r="F72" s="64"/>
      <c r="G72" s="56"/>
      <c r="H72" s="40"/>
      <c r="I72" s="40"/>
      <c r="J72" s="40"/>
      <c r="K72" s="40"/>
      <c r="L72" s="39" t="s">
        <v>30</v>
      </c>
    </row>
    <row r="73" spans="1:12" ht="21" customHeight="1" x14ac:dyDescent="0.25">
      <c r="A73" s="20"/>
      <c r="B73" s="42"/>
      <c r="C73" s="45"/>
      <c r="D73" s="45"/>
      <c r="E73" s="47" t="s">
        <v>114</v>
      </c>
      <c r="F73" s="64" t="s">
        <v>115</v>
      </c>
      <c r="G73" s="56" t="s">
        <v>116</v>
      </c>
      <c r="H73" s="40" t="s">
        <v>36</v>
      </c>
      <c r="I73" s="40" t="s">
        <v>31</v>
      </c>
      <c r="J73" s="40" t="s">
        <v>31</v>
      </c>
      <c r="K73" s="40" t="s">
        <v>31</v>
      </c>
      <c r="L73" s="39" t="s">
        <v>30</v>
      </c>
    </row>
    <row r="74" spans="1:12" ht="22.5" customHeight="1" x14ac:dyDescent="0.25">
      <c r="A74" s="20"/>
      <c r="B74" s="19"/>
      <c r="C74" s="25"/>
      <c r="D74" s="89" t="s">
        <v>117</v>
      </c>
      <c r="E74" s="90"/>
      <c r="F74" s="64" t="s">
        <v>118</v>
      </c>
      <c r="G74" s="56" t="s">
        <v>119</v>
      </c>
      <c r="H74" s="40" t="s">
        <v>36</v>
      </c>
      <c r="I74" s="40" t="s">
        <v>31</v>
      </c>
      <c r="J74" s="40" t="s">
        <v>31</v>
      </c>
      <c r="K74" s="40" t="s">
        <v>31</v>
      </c>
      <c r="L74" s="39" t="s">
        <v>30</v>
      </c>
    </row>
    <row r="75" spans="1:12" ht="46.5" customHeight="1" x14ac:dyDescent="0.25">
      <c r="A75" s="20"/>
      <c r="B75" s="23"/>
      <c r="C75" s="20"/>
      <c r="D75" s="89" t="s">
        <v>120</v>
      </c>
      <c r="E75" s="90"/>
      <c r="F75" s="64" t="s">
        <v>121</v>
      </c>
      <c r="G75" s="56" t="s">
        <v>122</v>
      </c>
      <c r="H75" s="40" t="s">
        <v>36</v>
      </c>
      <c r="I75" s="40" t="s">
        <v>31</v>
      </c>
      <c r="J75" s="40" t="s">
        <v>31</v>
      </c>
      <c r="K75" s="40" t="s">
        <v>31</v>
      </c>
      <c r="L75" s="39" t="s">
        <v>30</v>
      </c>
    </row>
    <row r="76" spans="1:12" ht="21" customHeight="1" x14ac:dyDescent="0.25">
      <c r="A76" s="20"/>
      <c r="B76" s="19"/>
      <c r="C76" s="25"/>
      <c r="D76" s="89" t="s">
        <v>123</v>
      </c>
      <c r="E76" s="90"/>
      <c r="F76" s="64" t="s">
        <v>124</v>
      </c>
      <c r="G76" s="56" t="s">
        <v>125</v>
      </c>
      <c r="H76" s="40" t="s">
        <v>36</v>
      </c>
      <c r="I76" s="40" t="s">
        <v>31</v>
      </c>
      <c r="J76" s="40" t="s">
        <v>31</v>
      </c>
      <c r="K76" s="40" t="s">
        <v>31</v>
      </c>
      <c r="L76" s="39" t="s">
        <v>30</v>
      </c>
    </row>
    <row r="77" spans="1:12" ht="15" customHeight="1" x14ac:dyDescent="0.25">
      <c r="A77" s="20"/>
      <c r="B77" s="23"/>
      <c r="C77" s="89" t="s">
        <v>126</v>
      </c>
      <c r="D77" s="89"/>
      <c r="E77" s="90"/>
      <c r="F77" s="64" t="s">
        <v>127</v>
      </c>
      <c r="G77" s="56" t="s">
        <v>128</v>
      </c>
      <c r="H77" s="40" t="s">
        <v>36</v>
      </c>
      <c r="I77" s="40">
        <v>245424</v>
      </c>
      <c r="J77" s="40">
        <v>245424</v>
      </c>
      <c r="K77" s="40">
        <v>245424</v>
      </c>
      <c r="L77" s="39" t="s">
        <v>30</v>
      </c>
    </row>
    <row r="78" spans="1:12" ht="14.25" customHeight="1" x14ac:dyDescent="0.25">
      <c r="A78" s="20"/>
      <c r="B78" s="19"/>
      <c r="C78" s="25"/>
      <c r="D78" s="89" t="s">
        <v>113</v>
      </c>
      <c r="E78" s="90"/>
      <c r="F78" s="64"/>
      <c r="G78" s="56"/>
      <c r="H78" s="40"/>
      <c r="I78" s="40"/>
      <c r="J78" s="40"/>
      <c r="K78" s="40"/>
      <c r="L78" s="39"/>
    </row>
    <row r="79" spans="1:12" ht="15" customHeight="1" x14ac:dyDescent="0.25">
      <c r="A79" s="20"/>
      <c r="B79" s="23"/>
      <c r="C79" s="20"/>
      <c r="D79" s="89" t="s">
        <v>129</v>
      </c>
      <c r="E79" s="90"/>
      <c r="F79" s="64" t="s">
        <v>130</v>
      </c>
      <c r="G79" s="56" t="s">
        <v>131</v>
      </c>
      <c r="H79" s="40" t="s">
        <v>36</v>
      </c>
      <c r="I79" s="40">
        <v>245424</v>
      </c>
      <c r="J79" s="40">
        <v>245424</v>
      </c>
      <c r="K79" s="40">
        <v>245424</v>
      </c>
      <c r="L79" s="39" t="s">
        <v>30</v>
      </c>
    </row>
    <row r="80" spans="1:12" ht="31.5" customHeight="1" x14ac:dyDescent="0.25">
      <c r="A80" s="20"/>
      <c r="B80" s="19"/>
      <c r="C80" s="25"/>
      <c r="D80" s="89" t="s">
        <v>132</v>
      </c>
      <c r="E80" s="90"/>
      <c r="F80" s="64" t="s">
        <v>133</v>
      </c>
      <c r="G80" s="56" t="s">
        <v>134</v>
      </c>
      <c r="H80" s="40" t="s">
        <v>36</v>
      </c>
      <c r="I80" s="40" t="s">
        <v>31</v>
      </c>
      <c r="J80" s="40" t="s">
        <v>31</v>
      </c>
      <c r="K80" s="40" t="s">
        <v>31</v>
      </c>
      <c r="L80" s="39" t="s">
        <v>30</v>
      </c>
    </row>
    <row r="81" spans="1:12" ht="17.25" customHeight="1" x14ac:dyDescent="0.25">
      <c r="A81" s="20"/>
      <c r="B81" s="23"/>
      <c r="C81" s="20"/>
      <c r="D81" s="89" t="s">
        <v>135</v>
      </c>
      <c r="E81" s="90"/>
      <c r="F81" s="64" t="s">
        <v>136</v>
      </c>
      <c r="G81" s="56" t="s">
        <v>137</v>
      </c>
      <c r="H81" s="40" t="s">
        <v>36</v>
      </c>
      <c r="I81" s="40" t="s">
        <v>31</v>
      </c>
      <c r="J81" s="40" t="s">
        <v>31</v>
      </c>
      <c r="K81" s="40" t="s">
        <v>31</v>
      </c>
      <c r="L81" s="39" t="s">
        <v>30</v>
      </c>
    </row>
    <row r="82" spans="1:12" ht="15" customHeight="1" x14ac:dyDescent="0.25">
      <c r="A82" s="20"/>
      <c r="B82" s="19"/>
      <c r="C82" s="89" t="s">
        <v>138</v>
      </c>
      <c r="D82" s="89"/>
      <c r="E82" s="90"/>
      <c r="F82" s="64" t="s">
        <v>139</v>
      </c>
      <c r="G82" s="56" t="s">
        <v>30</v>
      </c>
      <c r="H82" s="40" t="s">
        <v>36</v>
      </c>
      <c r="I82" s="40" t="s">
        <v>31</v>
      </c>
      <c r="J82" s="40" t="s">
        <v>31</v>
      </c>
      <c r="K82" s="40" t="s">
        <v>31</v>
      </c>
      <c r="L82" s="39" t="s">
        <v>30</v>
      </c>
    </row>
    <row r="83" spans="1:12" ht="17.25" customHeight="1" x14ac:dyDescent="0.25">
      <c r="A83" s="20"/>
      <c r="B83" s="23"/>
      <c r="C83" s="20"/>
      <c r="D83" s="89" t="s">
        <v>113</v>
      </c>
      <c r="E83" s="90"/>
      <c r="F83" s="64"/>
      <c r="G83" s="56"/>
      <c r="H83" s="40"/>
      <c r="I83" s="40"/>
      <c r="J83" s="40"/>
      <c r="K83" s="40"/>
      <c r="L83" s="39"/>
    </row>
    <row r="84" spans="1:12" ht="21" customHeight="1" x14ac:dyDescent="0.25">
      <c r="A84" s="20"/>
      <c r="B84" s="19"/>
      <c r="C84" s="25"/>
      <c r="D84" s="89" t="s">
        <v>140</v>
      </c>
      <c r="E84" s="90"/>
      <c r="F84" s="64" t="s">
        <v>141</v>
      </c>
      <c r="G84" s="56" t="s">
        <v>142</v>
      </c>
      <c r="H84" s="40" t="s">
        <v>36</v>
      </c>
      <c r="I84" s="40" t="s">
        <v>31</v>
      </c>
      <c r="J84" s="40" t="s">
        <v>31</v>
      </c>
      <c r="K84" s="40" t="s">
        <v>31</v>
      </c>
      <c r="L84" s="39" t="s">
        <v>30</v>
      </c>
    </row>
    <row r="85" spans="1:12" ht="21.75" customHeight="1" x14ac:dyDescent="0.25">
      <c r="A85" s="20"/>
      <c r="B85" s="23"/>
      <c r="C85" s="20"/>
      <c r="D85" s="89" t="s">
        <v>143</v>
      </c>
      <c r="E85" s="90"/>
      <c r="F85" s="64" t="s">
        <v>144</v>
      </c>
      <c r="G85" s="56" t="s">
        <v>145</v>
      </c>
      <c r="H85" s="40" t="s">
        <v>36</v>
      </c>
      <c r="I85" s="40" t="s">
        <v>31</v>
      </c>
      <c r="J85" s="40" t="s">
        <v>31</v>
      </c>
      <c r="K85" s="40" t="s">
        <v>31</v>
      </c>
      <c r="L85" s="40" t="s">
        <v>31</v>
      </c>
    </row>
    <row r="86" spans="1:12" ht="24.75" customHeight="1" x14ac:dyDescent="0.25">
      <c r="A86" s="20"/>
      <c r="B86" s="19"/>
      <c r="C86" s="25"/>
      <c r="D86" s="89" t="s">
        <v>146</v>
      </c>
      <c r="E86" s="90"/>
      <c r="F86" s="64" t="s">
        <v>147</v>
      </c>
      <c r="G86" s="56" t="s">
        <v>148</v>
      </c>
      <c r="H86" s="40" t="s">
        <v>36</v>
      </c>
      <c r="I86" s="40" t="s">
        <v>31</v>
      </c>
      <c r="J86" s="40" t="s">
        <v>31</v>
      </c>
      <c r="K86" s="40" t="s">
        <v>31</v>
      </c>
      <c r="L86" s="39" t="s">
        <v>30</v>
      </c>
    </row>
    <row r="87" spans="1:12" ht="15" customHeight="1" x14ac:dyDescent="0.25">
      <c r="A87" s="20"/>
      <c r="B87" s="23"/>
      <c r="C87" s="89" t="s">
        <v>149</v>
      </c>
      <c r="D87" s="89"/>
      <c r="E87" s="90"/>
      <c r="F87" s="64" t="s">
        <v>150</v>
      </c>
      <c r="G87" s="56" t="s">
        <v>30</v>
      </c>
      <c r="H87" s="40" t="s">
        <v>36</v>
      </c>
      <c r="I87" s="40" t="s">
        <v>31</v>
      </c>
      <c r="J87" s="40" t="s">
        <v>31</v>
      </c>
      <c r="K87" s="40" t="s">
        <v>31</v>
      </c>
      <c r="L87" s="39" t="s">
        <v>30</v>
      </c>
    </row>
    <row r="88" spans="1:12" ht="23.25" customHeight="1" x14ac:dyDescent="0.25">
      <c r="A88" s="20"/>
      <c r="B88" s="19"/>
      <c r="C88" s="25"/>
      <c r="D88" s="89" t="s">
        <v>151</v>
      </c>
      <c r="E88" s="90"/>
      <c r="F88" s="64" t="s">
        <v>152</v>
      </c>
      <c r="G88" s="56" t="s">
        <v>153</v>
      </c>
      <c r="H88" s="40" t="s">
        <v>36</v>
      </c>
      <c r="I88" s="40" t="s">
        <v>31</v>
      </c>
      <c r="J88" s="40" t="s">
        <v>31</v>
      </c>
      <c r="K88" s="40" t="s">
        <v>31</v>
      </c>
      <c r="L88" s="39" t="s">
        <v>30</v>
      </c>
    </row>
    <row r="89" spans="1:12" ht="15" customHeight="1" x14ac:dyDescent="0.25">
      <c r="A89" s="20"/>
      <c r="B89" s="23"/>
      <c r="C89" s="89" t="s">
        <v>154</v>
      </c>
      <c r="D89" s="89"/>
      <c r="E89" s="90"/>
      <c r="F89" s="64" t="s">
        <v>155</v>
      </c>
      <c r="G89" s="56" t="s">
        <v>30</v>
      </c>
      <c r="H89" s="40" t="s">
        <v>36</v>
      </c>
      <c r="I89" s="40">
        <f>I94+I96</f>
        <v>6932827.4299999997</v>
      </c>
      <c r="J89" s="40">
        <f t="shared" ref="J89:K89" si="1">J94+J96</f>
        <v>6276955.4199999999</v>
      </c>
      <c r="K89" s="40">
        <f t="shared" si="1"/>
        <v>6276955.4199999999</v>
      </c>
      <c r="L89" s="40" t="s">
        <v>31</v>
      </c>
    </row>
    <row r="90" spans="1:12" ht="12" customHeight="1" x14ac:dyDescent="0.25">
      <c r="A90" s="20"/>
      <c r="B90" s="19"/>
      <c r="C90" s="25"/>
      <c r="D90" s="89" t="s">
        <v>37</v>
      </c>
      <c r="E90" s="90"/>
      <c r="F90" s="64"/>
      <c r="G90" s="56"/>
      <c r="H90" s="40"/>
      <c r="I90" s="40"/>
      <c r="J90" s="40"/>
      <c r="K90" s="40"/>
      <c r="L90" s="40"/>
    </row>
    <row r="91" spans="1:12" ht="24" customHeight="1" x14ac:dyDescent="0.25">
      <c r="A91" s="20"/>
      <c r="B91" s="23"/>
      <c r="C91" s="20"/>
      <c r="D91" s="89" t="s">
        <v>156</v>
      </c>
      <c r="E91" s="90"/>
      <c r="F91" s="64" t="s">
        <v>157</v>
      </c>
      <c r="G91" s="56" t="s">
        <v>158</v>
      </c>
      <c r="H91" s="40" t="s">
        <v>36</v>
      </c>
      <c r="I91" s="40" t="s">
        <v>31</v>
      </c>
      <c r="J91" s="40" t="s">
        <v>31</v>
      </c>
      <c r="K91" s="40" t="s">
        <v>31</v>
      </c>
      <c r="L91" s="40" t="s">
        <v>31</v>
      </c>
    </row>
    <row r="92" spans="1:12" ht="23.25" customHeight="1" x14ac:dyDescent="0.25">
      <c r="A92" s="20"/>
      <c r="B92" s="19"/>
      <c r="C92" s="25"/>
      <c r="D92" s="89" t="s">
        <v>159</v>
      </c>
      <c r="E92" s="90"/>
      <c r="F92" s="64" t="s">
        <v>160</v>
      </c>
      <c r="G92" s="56" t="s">
        <v>161</v>
      </c>
      <c r="H92" s="40" t="s">
        <v>36</v>
      </c>
      <c r="I92" s="40" t="s">
        <v>31</v>
      </c>
      <c r="J92" s="40" t="s">
        <v>31</v>
      </c>
      <c r="K92" s="40" t="s">
        <v>31</v>
      </c>
      <c r="L92" s="40" t="s">
        <v>31</v>
      </c>
    </row>
    <row r="93" spans="1:12" ht="24.75" customHeight="1" x14ac:dyDescent="0.25">
      <c r="A93" s="20"/>
      <c r="B93" s="23"/>
      <c r="C93" s="20"/>
      <c r="D93" s="89" t="s">
        <v>162</v>
      </c>
      <c r="E93" s="90"/>
      <c r="F93" s="64" t="s">
        <v>163</v>
      </c>
      <c r="G93" s="56" t="s">
        <v>164</v>
      </c>
      <c r="H93" s="40" t="s">
        <v>36</v>
      </c>
      <c r="I93" s="40" t="s">
        <v>31</v>
      </c>
      <c r="J93" s="40" t="s">
        <v>31</v>
      </c>
      <c r="K93" s="40" t="s">
        <v>31</v>
      </c>
      <c r="L93" s="40" t="s">
        <v>31</v>
      </c>
    </row>
    <row r="94" spans="1:12" ht="16.5" customHeight="1" x14ac:dyDescent="0.25">
      <c r="A94" s="20"/>
      <c r="B94" s="19"/>
      <c r="C94" s="25"/>
      <c r="D94" s="89" t="s">
        <v>165</v>
      </c>
      <c r="E94" s="90"/>
      <c r="F94" s="64" t="s">
        <v>166</v>
      </c>
      <c r="G94" s="56" t="s">
        <v>167</v>
      </c>
      <c r="H94" s="40" t="s">
        <v>36</v>
      </c>
      <c r="I94" s="40">
        <f>4819855.42+I25</f>
        <v>5475727.4299999997</v>
      </c>
      <c r="J94" s="40">
        <v>4819855.42</v>
      </c>
      <c r="K94" s="40">
        <v>4819855.42</v>
      </c>
      <c r="L94" s="40" t="s">
        <v>31</v>
      </c>
    </row>
    <row r="95" spans="1:12" ht="13.5" customHeight="1" x14ac:dyDescent="0.25">
      <c r="A95" s="20"/>
      <c r="B95" s="42"/>
      <c r="C95" s="45"/>
      <c r="D95" s="45"/>
      <c r="E95" s="47" t="s">
        <v>168</v>
      </c>
      <c r="F95" s="64"/>
      <c r="G95" s="65"/>
      <c r="H95" s="40"/>
      <c r="I95" s="40"/>
      <c r="J95" s="40"/>
      <c r="K95" s="40"/>
      <c r="L95" s="40"/>
    </row>
    <row r="96" spans="1:12" s="73" customFormat="1" ht="13.5" customHeight="1" x14ac:dyDescent="0.25">
      <c r="A96" s="70"/>
      <c r="B96" s="71"/>
      <c r="C96" s="72"/>
      <c r="D96" s="121" t="s">
        <v>169</v>
      </c>
      <c r="E96" s="121"/>
      <c r="F96" s="54">
        <v>2650</v>
      </c>
      <c r="G96" s="54">
        <v>247</v>
      </c>
      <c r="H96" s="40" t="s">
        <v>36</v>
      </c>
      <c r="I96" s="40">
        <v>1457100</v>
      </c>
      <c r="J96" s="40">
        <v>1457100</v>
      </c>
      <c r="K96" s="40">
        <v>1457100</v>
      </c>
      <c r="L96" s="40" t="s">
        <v>31</v>
      </c>
    </row>
    <row r="97" spans="1:12" ht="25.5" customHeight="1" x14ac:dyDescent="0.25">
      <c r="A97" s="20"/>
      <c r="B97" s="19"/>
      <c r="C97" s="25"/>
      <c r="D97" s="89" t="s">
        <v>170</v>
      </c>
      <c r="E97" s="90"/>
      <c r="F97" s="64" t="s">
        <v>171</v>
      </c>
      <c r="G97" s="56" t="s">
        <v>172</v>
      </c>
      <c r="H97" s="40" t="s">
        <v>36</v>
      </c>
      <c r="I97" s="40" t="s">
        <v>31</v>
      </c>
      <c r="J97" s="40" t="s">
        <v>31</v>
      </c>
      <c r="K97" s="40" t="s">
        <v>31</v>
      </c>
      <c r="L97" s="40" t="s">
        <v>31</v>
      </c>
    </row>
    <row r="98" spans="1:12" ht="13.5" customHeight="1" x14ac:dyDescent="0.25">
      <c r="A98" s="20"/>
      <c r="B98" s="23"/>
      <c r="C98" s="20"/>
      <c r="D98" s="20"/>
      <c r="E98" s="18" t="s">
        <v>37</v>
      </c>
      <c r="F98" s="64"/>
      <c r="G98" s="56"/>
      <c r="H98" s="40"/>
      <c r="I98" s="40"/>
      <c r="J98" s="40"/>
      <c r="K98" s="40"/>
      <c r="L98" s="40"/>
    </row>
    <row r="99" spans="1:12" ht="25.5" customHeight="1" x14ac:dyDescent="0.25">
      <c r="A99" s="20"/>
      <c r="B99" s="19"/>
      <c r="C99" s="25"/>
      <c r="D99" s="25"/>
      <c r="E99" s="17" t="s">
        <v>173</v>
      </c>
      <c r="F99" s="64" t="s">
        <v>174</v>
      </c>
      <c r="G99" s="56" t="s">
        <v>175</v>
      </c>
      <c r="H99" s="40" t="s">
        <v>36</v>
      </c>
      <c r="I99" s="40" t="s">
        <v>31</v>
      </c>
      <c r="J99" s="40" t="s">
        <v>31</v>
      </c>
      <c r="K99" s="40" t="s">
        <v>31</v>
      </c>
      <c r="L99" s="40" t="s">
        <v>31</v>
      </c>
    </row>
    <row r="100" spans="1:12" ht="20.25" customHeight="1" x14ac:dyDescent="0.25">
      <c r="A100" s="20"/>
      <c r="B100" s="23"/>
      <c r="C100" s="20"/>
      <c r="D100" s="20"/>
      <c r="E100" s="18" t="s">
        <v>176</v>
      </c>
      <c r="F100" s="64" t="s">
        <v>177</v>
      </c>
      <c r="G100" s="56" t="s">
        <v>178</v>
      </c>
      <c r="H100" s="40" t="s">
        <v>36</v>
      </c>
      <c r="I100" s="40" t="s">
        <v>31</v>
      </c>
      <c r="J100" s="40" t="s">
        <v>31</v>
      </c>
      <c r="K100" s="40" t="s">
        <v>31</v>
      </c>
      <c r="L100" s="40" t="s">
        <v>31</v>
      </c>
    </row>
    <row r="101" spans="1:12" hidden="1" x14ac:dyDescent="0.25">
      <c r="A101" s="20"/>
      <c r="B101" s="19"/>
      <c r="C101" s="25"/>
      <c r="D101" s="25"/>
      <c r="E101" s="17"/>
      <c r="F101" s="64"/>
      <c r="G101" s="56"/>
      <c r="H101" s="40"/>
      <c r="I101" s="40"/>
      <c r="J101" s="40"/>
      <c r="K101" s="40"/>
      <c r="L101" s="40"/>
    </row>
    <row r="102" spans="1:12" x14ac:dyDescent="0.25">
      <c r="A102" s="20"/>
      <c r="B102" s="111" t="s">
        <v>179</v>
      </c>
      <c r="C102" s="91"/>
      <c r="D102" s="91"/>
      <c r="E102" s="92"/>
      <c r="F102" s="57" t="s">
        <v>180</v>
      </c>
      <c r="G102" s="56" t="s">
        <v>181</v>
      </c>
      <c r="H102" s="40" t="s">
        <v>36</v>
      </c>
      <c r="I102" s="40" t="s">
        <v>31</v>
      </c>
      <c r="J102" s="40" t="s">
        <v>31</v>
      </c>
      <c r="K102" s="40" t="s">
        <v>31</v>
      </c>
      <c r="L102" s="40" t="s">
        <v>31</v>
      </c>
    </row>
    <row r="103" spans="1:12" ht="15" customHeight="1" x14ac:dyDescent="0.25">
      <c r="A103" s="20"/>
      <c r="B103" s="19"/>
      <c r="C103" s="89" t="s">
        <v>41</v>
      </c>
      <c r="D103" s="89"/>
      <c r="E103" s="90"/>
      <c r="F103" s="57"/>
      <c r="G103" s="56"/>
      <c r="H103" s="40"/>
      <c r="I103" s="40"/>
      <c r="J103" s="40"/>
      <c r="K103" s="40"/>
      <c r="L103" s="40"/>
    </row>
    <row r="104" spans="1:12" ht="15" customHeight="1" x14ac:dyDescent="0.25">
      <c r="A104" s="20"/>
      <c r="B104" s="23"/>
      <c r="C104" s="89" t="s">
        <v>182</v>
      </c>
      <c r="D104" s="89"/>
      <c r="E104" s="90"/>
      <c r="F104" s="57" t="s">
        <v>183</v>
      </c>
      <c r="G104" s="40" t="s">
        <v>36</v>
      </c>
      <c r="H104" s="40" t="s">
        <v>36</v>
      </c>
      <c r="I104" s="40" t="s">
        <v>31</v>
      </c>
      <c r="J104" s="40" t="s">
        <v>31</v>
      </c>
      <c r="K104" s="40" t="s">
        <v>31</v>
      </c>
      <c r="L104" s="40" t="s">
        <v>31</v>
      </c>
    </row>
    <row r="105" spans="1:12" ht="15" customHeight="1" x14ac:dyDescent="0.25">
      <c r="A105" s="20"/>
      <c r="B105" s="19"/>
      <c r="C105" s="89" t="s">
        <v>184</v>
      </c>
      <c r="D105" s="89"/>
      <c r="E105" s="90"/>
      <c r="F105" s="57" t="s">
        <v>185</v>
      </c>
      <c r="G105" s="40" t="s">
        <v>36</v>
      </c>
      <c r="H105" s="40" t="s">
        <v>36</v>
      </c>
      <c r="I105" s="40" t="s">
        <v>31</v>
      </c>
      <c r="J105" s="40" t="s">
        <v>31</v>
      </c>
      <c r="K105" s="40" t="s">
        <v>31</v>
      </c>
      <c r="L105" s="40" t="s">
        <v>31</v>
      </c>
    </row>
    <row r="106" spans="1:12" ht="12.75" customHeight="1" x14ac:dyDescent="0.25">
      <c r="A106" s="20"/>
      <c r="B106" s="23"/>
      <c r="C106" s="89" t="s">
        <v>186</v>
      </c>
      <c r="D106" s="89"/>
      <c r="E106" s="90"/>
      <c r="F106" s="57" t="s">
        <v>187</v>
      </c>
      <c r="G106" s="40" t="s">
        <v>36</v>
      </c>
      <c r="H106" s="40" t="s">
        <v>36</v>
      </c>
      <c r="I106" s="40" t="s">
        <v>31</v>
      </c>
      <c r="J106" s="40" t="s">
        <v>31</v>
      </c>
      <c r="K106" s="40" t="s">
        <v>31</v>
      </c>
      <c r="L106" s="40" t="s">
        <v>31</v>
      </c>
    </row>
    <row r="107" spans="1:12" ht="15" hidden="1" customHeight="1" x14ac:dyDescent="0.25">
      <c r="B107" s="19"/>
      <c r="C107" s="25"/>
      <c r="D107" s="25"/>
      <c r="E107" s="17"/>
      <c r="F107" s="57"/>
      <c r="G107" s="56"/>
      <c r="H107" s="40"/>
      <c r="I107" s="40"/>
      <c r="J107" s="40"/>
      <c r="K107" s="40"/>
      <c r="L107" s="40"/>
    </row>
    <row r="108" spans="1:12" x14ac:dyDescent="0.25">
      <c r="B108" s="130" t="s">
        <v>188</v>
      </c>
      <c r="C108" s="131"/>
      <c r="D108" s="131"/>
      <c r="E108" s="132"/>
      <c r="F108" s="57" t="s">
        <v>189</v>
      </c>
      <c r="G108" s="40" t="s">
        <v>36</v>
      </c>
      <c r="H108" s="40" t="s">
        <v>36</v>
      </c>
      <c r="I108" s="40" t="s">
        <v>31</v>
      </c>
      <c r="J108" s="40" t="s">
        <v>31</v>
      </c>
      <c r="K108" s="40" t="s">
        <v>31</v>
      </c>
      <c r="L108" s="40" t="s">
        <v>31</v>
      </c>
    </row>
    <row r="109" spans="1:12" ht="9" customHeight="1" x14ac:dyDescent="0.25">
      <c r="B109" s="19"/>
      <c r="C109" s="89" t="s">
        <v>113</v>
      </c>
      <c r="D109" s="89"/>
      <c r="E109" s="90"/>
      <c r="F109" s="57"/>
      <c r="G109" s="56"/>
      <c r="H109" s="40"/>
      <c r="I109" s="40"/>
      <c r="J109" s="40"/>
      <c r="K109" s="40"/>
      <c r="L109" s="40"/>
    </row>
    <row r="110" spans="1:12" ht="16.5" customHeight="1" x14ac:dyDescent="0.25">
      <c r="B110" s="42"/>
      <c r="C110" s="89" t="s">
        <v>190</v>
      </c>
      <c r="D110" s="89"/>
      <c r="E110" s="90"/>
      <c r="F110" s="57" t="s">
        <v>191</v>
      </c>
      <c r="G110" s="56" t="s">
        <v>192</v>
      </c>
      <c r="H110" s="40" t="s">
        <v>36</v>
      </c>
      <c r="I110" s="40" t="s">
        <v>31</v>
      </c>
      <c r="J110" s="40" t="s">
        <v>31</v>
      </c>
      <c r="K110" s="40" t="s">
        <v>31</v>
      </c>
      <c r="L110" s="40" t="s">
        <v>31</v>
      </c>
    </row>
    <row r="111" spans="1:12" ht="27.75" customHeight="1" x14ac:dyDescent="0.25"/>
    <row r="112" spans="1:12" ht="33" customHeight="1" x14ac:dyDescent="0.25">
      <c r="B112" s="112" t="s">
        <v>193</v>
      </c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</row>
    <row r="113" spans="2:12" ht="13.5" customHeight="1" x14ac:dyDescent="0.25">
      <c r="B113" s="103" t="s">
        <v>19</v>
      </c>
      <c r="C113" s="103"/>
      <c r="D113" s="103"/>
      <c r="E113" s="103"/>
      <c r="F113" s="103"/>
      <c r="G113" s="129" t="s">
        <v>20</v>
      </c>
      <c r="H113" s="118" t="s">
        <v>194</v>
      </c>
      <c r="I113" s="117" t="s">
        <v>23</v>
      </c>
      <c r="J113" s="117"/>
      <c r="K113" s="117"/>
      <c r="L113" s="117"/>
    </row>
    <row r="114" spans="2:12" ht="42" customHeight="1" x14ac:dyDescent="0.25">
      <c r="B114" s="103"/>
      <c r="C114" s="103"/>
      <c r="D114" s="103"/>
      <c r="E114" s="103"/>
      <c r="F114" s="103"/>
      <c r="G114" s="129"/>
      <c r="H114" s="119"/>
      <c r="I114" s="117" t="s">
        <v>24</v>
      </c>
      <c r="J114" s="117" t="s">
        <v>25</v>
      </c>
      <c r="K114" s="117" t="s">
        <v>26</v>
      </c>
      <c r="L114" s="117" t="s">
        <v>27</v>
      </c>
    </row>
    <row r="115" spans="2:12" ht="1.5" customHeight="1" x14ac:dyDescent="0.25">
      <c r="B115" s="103"/>
      <c r="C115" s="103"/>
      <c r="D115" s="103"/>
      <c r="E115" s="103"/>
      <c r="F115" s="103"/>
      <c r="G115" s="129"/>
      <c r="H115" s="120"/>
      <c r="I115" s="117"/>
      <c r="J115" s="117"/>
      <c r="K115" s="117"/>
      <c r="L115" s="117"/>
    </row>
    <row r="116" spans="2:12" ht="16.5" customHeight="1" x14ac:dyDescent="0.25">
      <c r="B116" s="103">
        <v>1</v>
      </c>
      <c r="C116" s="103"/>
      <c r="D116" s="103"/>
      <c r="E116" s="103"/>
      <c r="F116" s="103"/>
      <c r="G116" s="35">
        <v>2</v>
      </c>
      <c r="H116" s="32">
        <v>3</v>
      </c>
      <c r="I116" s="36">
        <v>4</v>
      </c>
      <c r="J116" s="32">
        <v>5</v>
      </c>
      <c r="K116" s="16">
        <v>6</v>
      </c>
      <c r="L116" s="32">
        <v>7</v>
      </c>
    </row>
    <row r="117" spans="2:12" ht="20.25" customHeight="1" x14ac:dyDescent="0.25">
      <c r="B117" s="104" t="s">
        <v>195</v>
      </c>
      <c r="C117" s="104"/>
      <c r="D117" s="104"/>
      <c r="E117" s="104"/>
      <c r="F117" s="104"/>
      <c r="G117" s="37" t="s">
        <v>196</v>
      </c>
      <c r="H117" s="58" t="s">
        <v>30</v>
      </c>
      <c r="I117" s="38">
        <f>I89</f>
        <v>6932827.4299999997</v>
      </c>
      <c r="J117" s="38">
        <f t="shared" ref="J117:K117" si="2">J89</f>
        <v>6276955.4199999999</v>
      </c>
      <c r="K117" s="38">
        <f t="shared" si="2"/>
        <v>6276955.4199999999</v>
      </c>
      <c r="L117" s="59" t="s">
        <v>31</v>
      </c>
    </row>
    <row r="118" spans="2:12" ht="39.75" customHeight="1" x14ac:dyDescent="0.25">
      <c r="B118" s="19"/>
      <c r="C118" s="91" t="s">
        <v>197</v>
      </c>
      <c r="D118" s="91"/>
      <c r="E118" s="91"/>
      <c r="F118" s="92"/>
      <c r="G118" s="37" t="s">
        <v>198</v>
      </c>
      <c r="H118" s="58" t="s">
        <v>30</v>
      </c>
      <c r="I118" s="38" t="s">
        <v>31</v>
      </c>
      <c r="J118" s="59" t="s">
        <v>31</v>
      </c>
      <c r="K118" s="59" t="s">
        <v>31</v>
      </c>
      <c r="L118" s="59" t="s">
        <v>31</v>
      </c>
    </row>
    <row r="119" spans="2:12" ht="60" customHeight="1" x14ac:dyDescent="0.25">
      <c r="B119" s="19"/>
      <c r="C119" s="91" t="s">
        <v>199</v>
      </c>
      <c r="D119" s="91"/>
      <c r="E119" s="91"/>
      <c r="F119" s="92"/>
      <c r="G119" s="37" t="s">
        <v>200</v>
      </c>
      <c r="H119" s="58" t="s">
        <v>30</v>
      </c>
      <c r="I119" s="38" t="s">
        <v>31</v>
      </c>
      <c r="J119" s="59" t="s">
        <v>31</v>
      </c>
      <c r="K119" s="59" t="s">
        <v>31</v>
      </c>
      <c r="L119" s="59" t="s">
        <v>31</v>
      </c>
    </row>
    <row r="120" spans="2:12" ht="43.5" customHeight="1" x14ac:dyDescent="0.25">
      <c r="B120" s="21"/>
      <c r="C120" s="93" t="s">
        <v>201</v>
      </c>
      <c r="D120" s="93"/>
      <c r="E120" s="93"/>
      <c r="F120" s="94"/>
      <c r="G120" s="37">
        <v>26300</v>
      </c>
      <c r="H120" s="58" t="s">
        <v>30</v>
      </c>
      <c r="I120" s="38">
        <v>4175268.6</v>
      </c>
      <c r="J120" s="59">
        <v>4175268.6</v>
      </c>
      <c r="K120" s="59">
        <v>4175268.6</v>
      </c>
      <c r="L120" s="59" t="s">
        <v>31</v>
      </c>
    </row>
    <row r="121" spans="2:12" s="51" customFormat="1" ht="20.25" customHeight="1" x14ac:dyDescent="0.25">
      <c r="B121" s="52"/>
      <c r="C121" s="48"/>
      <c r="D121" s="91" t="s">
        <v>202</v>
      </c>
      <c r="E121" s="91"/>
      <c r="F121" s="92"/>
      <c r="G121" s="37">
        <v>26310</v>
      </c>
      <c r="H121" s="58" t="s">
        <v>30</v>
      </c>
      <c r="I121" s="38">
        <v>4175268.6</v>
      </c>
      <c r="J121" s="59">
        <v>4175268.6</v>
      </c>
      <c r="K121" s="59">
        <v>4175268.6</v>
      </c>
      <c r="L121" s="59" t="s">
        <v>31</v>
      </c>
    </row>
    <row r="122" spans="2:12" s="51" customFormat="1" ht="14.25" customHeight="1" x14ac:dyDescent="0.25">
      <c r="B122" s="52"/>
      <c r="C122" s="48"/>
      <c r="D122" s="91" t="s">
        <v>203</v>
      </c>
      <c r="E122" s="91"/>
      <c r="F122" s="92"/>
      <c r="G122" s="37">
        <v>26320</v>
      </c>
      <c r="H122" s="58" t="s">
        <v>30</v>
      </c>
      <c r="I122" s="38" t="s">
        <v>31</v>
      </c>
      <c r="J122" s="59" t="s">
        <v>31</v>
      </c>
      <c r="K122" s="59" t="s">
        <v>31</v>
      </c>
      <c r="L122" s="59" t="s">
        <v>31</v>
      </c>
    </row>
    <row r="123" spans="2:12" ht="44.25" customHeight="1" x14ac:dyDescent="0.25">
      <c r="B123" s="19"/>
      <c r="C123" s="91" t="s">
        <v>204</v>
      </c>
      <c r="D123" s="91"/>
      <c r="E123" s="91"/>
      <c r="F123" s="92"/>
      <c r="G123" s="37">
        <v>26400</v>
      </c>
      <c r="H123" s="58" t="s">
        <v>30</v>
      </c>
      <c r="I123" s="38">
        <f>I117-I120</f>
        <v>2757558.8299999996</v>
      </c>
      <c r="J123" s="38">
        <f t="shared" ref="J123:K123" si="3">J117-J120</f>
        <v>2101686.8199999998</v>
      </c>
      <c r="K123" s="38">
        <f t="shared" si="3"/>
        <v>2101686.8199999998</v>
      </c>
      <c r="L123" s="59" t="s">
        <v>31</v>
      </c>
    </row>
    <row r="124" spans="2:12" ht="33" customHeight="1" x14ac:dyDescent="0.25">
      <c r="B124" s="19"/>
      <c r="C124" s="33"/>
      <c r="D124" s="91" t="s">
        <v>205</v>
      </c>
      <c r="E124" s="91"/>
      <c r="F124" s="92"/>
      <c r="G124" s="37">
        <v>26410</v>
      </c>
      <c r="H124" s="58" t="s">
        <v>30</v>
      </c>
      <c r="I124" s="38">
        <f>I123</f>
        <v>2757558.8299999996</v>
      </c>
      <c r="J124" s="38">
        <f t="shared" ref="J124:K125" si="4">J123</f>
        <v>2101686.8199999998</v>
      </c>
      <c r="K124" s="38">
        <f t="shared" si="4"/>
        <v>2101686.8199999998</v>
      </c>
      <c r="L124" s="59" t="s">
        <v>31</v>
      </c>
    </row>
    <row r="125" spans="2:12" ht="15.75" customHeight="1" x14ac:dyDescent="0.25">
      <c r="B125" s="19"/>
      <c r="C125" s="33"/>
      <c r="D125" s="33"/>
      <c r="E125" s="91" t="s">
        <v>202</v>
      </c>
      <c r="F125" s="92"/>
      <c r="G125" s="37">
        <v>26411</v>
      </c>
      <c r="H125" s="58" t="s">
        <v>30</v>
      </c>
      <c r="I125" s="38">
        <f>I124</f>
        <v>2757558.8299999996</v>
      </c>
      <c r="J125" s="38">
        <f t="shared" si="4"/>
        <v>2101686.8199999998</v>
      </c>
      <c r="K125" s="38">
        <f t="shared" si="4"/>
        <v>2101686.8199999998</v>
      </c>
      <c r="L125" s="59" t="s">
        <v>31</v>
      </c>
    </row>
    <row r="126" spans="2:12" ht="12" customHeight="1" x14ac:dyDescent="0.25">
      <c r="B126" s="19"/>
      <c r="C126" s="33"/>
      <c r="D126" s="33"/>
      <c r="E126" s="91" t="s">
        <v>203</v>
      </c>
      <c r="F126" s="92"/>
      <c r="G126" s="37">
        <v>26412</v>
      </c>
      <c r="H126" s="58" t="s">
        <v>30</v>
      </c>
      <c r="I126" s="38" t="s">
        <v>31</v>
      </c>
      <c r="J126" s="59" t="s">
        <v>31</v>
      </c>
      <c r="K126" s="59" t="s">
        <v>31</v>
      </c>
      <c r="L126" s="59" t="s">
        <v>31</v>
      </c>
    </row>
    <row r="127" spans="2:12" ht="28.5" customHeight="1" x14ac:dyDescent="0.25">
      <c r="B127" s="19"/>
      <c r="C127" s="33"/>
      <c r="D127" s="91" t="s">
        <v>206</v>
      </c>
      <c r="E127" s="91"/>
      <c r="F127" s="92"/>
      <c r="G127" s="37">
        <v>26420</v>
      </c>
      <c r="H127" s="58" t="s">
        <v>30</v>
      </c>
      <c r="I127" s="38" t="s">
        <v>31</v>
      </c>
      <c r="J127" s="59" t="s">
        <v>31</v>
      </c>
      <c r="K127" s="59" t="s">
        <v>31</v>
      </c>
      <c r="L127" s="59" t="s">
        <v>31</v>
      </c>
    </row>
    <row r="128" spans="2:12" ht="16.5" customHeight="1" x14ac:dyDescent="0.25">
      <c r="B128" s="19"/>
      <c r="C128" s="33"/>
      <c r="D128" s="33"/>
      <c r="E128" s="91" t="s">
        <v>202</v>
      </c>
      <c r="F128" s="92"/>
      <c r="G128" s="37">
        <v>26421</v>
      </c>
      <c r="H128" s="58" t="s">
        <v>30</v>
      </c>
      <c r="I128" s="38" t="s">
        <v>31</v>
      </c>
      <c r="J128" s="59" t="s">
        <v>31</v>
      </c>
      <c r="K128" s="59" t="s">
        <v>31</v>
      </c>
      <c r="L128" s="59" t="s">
        <v>31</v>
      </c>
    </row>
    <row r="129" spans="1:12" ht="15" customHeight="1" x14ac:dyDescent="0.25">
      <c r="B129" s="21"/>
      <c r="C129" s="34"/>
      <c r="D129" s="34"/>
      <c r="E129" s="93" t="s">
        <v>203</v>
      </c>
      <c r="F129" s="94"/>
      <c r="G129" s="37">
        <v>26422</v>
      </c>
      <c r="H129" s="58" t="s">
        <v>30</v>
      </c>
      <c r="I129" s="38" t="s">
        <v>31</v>
      </c>
      <c r="J129" s="59" t="s">
        <v>31</v>
      </c>
      <c r="K129" s="59" t="s">
        <v>31</v>
      </c>
      <c r="L129" s="59" t="s">
        <v>31</v>
      </c>
    </row>
    <row r="130" spans="1:12" ht="20.25" customHeight="1" x14ac:dyDescent="0.25">
      <c r="B130" s="19"/>
      <c r="C130" s="33"/>
      <c r="D130" s="91" t="s">
        <v>207</v>
      </c>
      <c r="E130" s="91"/>
      <c r="F130" s="92"/>
      <c r="G130" s="37">
        <v>26430</v>
      </c>
      <c r="H130" s="58" t="s">
        <v>30</v>
      </c>
      <c r="I130" s="38" t="s">
        <v>31</v>
      </c>
      <c r="J130" s="59" t="s">
        <v>31</v>
      </c>
      <c r="K130" s="59" t="s">
        <v>31</v>
      </c>
      <c r="L130" s="59" t="s">
        <v>31</v>
      </c>
    </row>
    <row r="131" spans="1:12" ht="18" customHeight="1" x14ac:dyDescent="0.25">
      <c r="B131" s="19"/>
      <c r="C131" s="33"/>
      <c r="D131" s="91" t="s">
        <v>208</v>
      </c>
      <c r="E131" s="91"/>
      <c r="F131" s="92"/>
      <c r="G131" s="37">
        <v>26440</v>
      </c>
      <c r="H131" s="58" t="s">
        <v>30</v>
      </c>
      <c r="I131" s="38" t="s">
        <v>31</v>
      </c>
      <c r="J131" s="59" t="s">
        <v>31</v>
      </c>
      <c r="K131" s="59" t="s">
        <v>31</v>
      </c>
      <c r="L131" s="59" t="s">
        <v>31</v>
      </c>
    </row>
    <row r="132" spans="1:12" ht="19.5" customHeight="1" x14ac:dyDescent="0.25">
      <c r="B132" s="19"/>
      <c r="C132" s="33"/>
      <c r="D132" s="33"/>
      <c r="E132" s="91" t="s">
        <v>202</v>
      </c>
      <c r="F132" s="92"/>
      <c r="G132" s="37">
        <v>26441</v>
      </c>
      <c r="H132" s="58" t="s">
        <v>30</v>
      </c>
      <c r="I132" s="38" t="s">
        <v>31</v>
      </c>
      <c r="J132" s="59" t="s">
        <v>31</v>
      </c>
      <c r="K132" s="59" t="s">
        <v>31</v>
      </c>
      <c r="L132" s="59" t="s">
        <v>31</v>
      </c>
    </row>
    <row r="133" spans="1:12" ht="15.75" customHeight="1" x14ac:dyDescent="0.25">
      <c r="B133" s="19"/>
      <c r="C133" s="33"/>
      <c r="D133" s="33"/>
      <c r="E133" s="91" t="s">
        <v>203</v>
      </c>
      <c r="F133" s="92"/>
      <c r="G133" s="37">
        <v>26442</v>
      </c>
      <c r="H133" s="58" t="s">
        <v>30</v>
      </c>
      <c r="I133" s="38" t="s">
        <v>31</v>
      </c>
      <c r="J133" s="59" t="s">
        <v>31</v>
      </c>
      <c r="K133" s="59" t="s">
        <v>31</v>
      </c>
      <c r="L133" s="59" t="s">
        <v>31</v>
      </c>
    </row>
    <row r="134" spans="1:12" ht="22.5" customHeight="1" x14ac:dyDescent="0.25">
      <c r="B134" s="19"/>
      <c r="C134" s="33"/>
      <c r="D134" s="91" t="s">
        <v>209</v>
      </c>
      <c r="E134" s="91"/>
      <c r="F134" s="92"/>
      <c r="G134" s="37">
        <v>26450</v>
      </c>
      <c r="H134" s="58" t="s">
        <v>30</v>
      </c>
      <c r="I134" s="38" t="s">
        <v>31</v>
      </c>
      <c r="J134" s="59" t="s">
        <v>31</v>
      </c>
      <c r="K134" s="59" t="s">
        <v>31</v>
      </c>
      <c r="L134" s="59" t="s">
        <v>31</v>
      </c>
    </row>
    <row r="135" spans="1:12" ht="15" customHeight="1" x14ac:dyDescent="0.25">
      <c r="B135" s="19"/>
      <c r="C135" s="33"/>
      <c r="D135" s="33"/>
      <c r="E135" s="91" t="s">
        <v>202</v>
      </c>
      <c r="F135" s="92"/>
      <c r="G135" s="37">
        <v>26451</v>
      </c>
      <c r="H135" s="58" t="s">
        <v>30</v>
      </c>
      <c r="I135" s="38" t="s">
        <v>31</v>
      </c>
      <c r="J135" s="59" t="s">
        <v>31</v>
      </c>
      <c r="K135" s="59" t="s">
        <v>31</v>
      </c>
      <c r="L135" s="59" t="s">
        <v>31</v>
      </c>
    </row>
    <row r="136" spans="1:12" ht="12.75" customHeight="1" x14ac:dyDescent="0.25">
      <c r="B136" s="19"/>
      <c r="C136" s="33"/>
      <c r="D136" s="33"/>
      <c r="E136" s="91" t="s">
        <v>203</v>
      </c>
      <c r="F136" s="92"/>
      <c r="G136" s="37">
        <v>26452</v>
      </c>
      <c r="H136" s="58" t="s">
        <v>30</v>
      </c>
      <c r="I136" s="38" t="s">
        <v>31</v>
      </c>
      <c r="J136" s="59" t="s">
        <v>31</v>
      </c>
      <c r="K136" s="59" t="s">
        <v>31</v>
      </c>
      <c r="L136" s="59" t="s">
        <v>31</v>
      </c>
    </row>
    <row r="137" spans="1:12" ht="15" hidden="1" customHeight="1" x14ac:dyDescent="0.25">
      <c r="B137" s="123"/>
      <c r="C137" s="124"/>
      <c r="D137" s="124"/>
      <c r="E137" s="124"/>
      <c r="F137" s="124"/>
      <c r="G137" s="37"/>
      <c r="H137" s="58"/>
      <c r="I137" s="38"/>
      <c r="J137" s="59"/>
      <c r="K137" s="59"/>
      <c r="L137" s="59"/>
    </row>
    <row r="138" spans="1:12" ht="41.25" customHeight="1" x14ac:dyDescent="0.25">
      <c r="B138" s="98" t="s">
        <v>210</v>
      </c>
      <c r="C138" s="93"/>
      <c r="D138" s="93"/>
      <c r="E138" s="93"/>
      <c r="F138" s="94"/>
      <c r="G138" s="37">
        <v>26500</v>
      </c>
      <c r="H138" s="58" t="s">
        <v>30</v>
      </c>
      <c r="I138" s="38">
        <f>I117</f>
        <v>6932827.4299999997</v>
      </c>
      <c r="J138" s="38">
        <f>J117</f>
        <v>6276955.4199999999</v>
      </c>
      <c r="K138" s="38">
        <f>K117</f>
        <v>6276955.4199999999</v>
      </c>
      <c r="L138" s="59" t="s">
        <v>31</v>
      </c>
    </row>
    <row r="139" spans="1:12" x14ac:dyDescent="0.25">
      <c r="B139" s="19"/>
      <c r="C139" s="127" t="s">
        <v>211</v>
      </c>
      <c r="D139" s="127"/>
      <c r="E139" s="127"/>
      <c r="F139" s="128"/>
      <c r="G139" s="67"/>
      <c r="H139" s="58"/>
      <c r="I139" s="55"/>
      <c r="J139" s="55"/>
      <c r="K139" s="55"/>
      <c r="L139" s="55"/>
    </row>
    <row r="140" spans="1:12" x14ac:dyDescent="0.25">
      <c r="A140" t="s">
        <v>36</v>
      </c>
      <c r="B140" s="86"/>
      <c r="C140" s="87"/>
      <c r="D140" s="87"/>
      <c r="E140" s="87"/>
      <c r="F140" s="88"/>
      <c r="G140" s="58" t="s">
        <v>212</v>
      </c>
      <c r="H140" s="58" t="s">
        <v>213</v>
      </c>
      <c r="I140" s="59">
        <f>I138</f>
        <v>6932827.4299999997</v>
      </c>
      <c r="J140" s="59">
        <f>J138</f>
        <v>6276955.4199999999</v>
      </c>
      <c r="K140" s="59" t="s">
        <v>31</v>
      </c>
      <c r="L140" s="59" t="s">
        <v>31</v>
      </c>
    </row>
    <row r="141" spans="1:12" ht="15" customHeight="1" x14ac:dyDescent="0.25">
      <c r="A141" t="s">
        <v>36</v>
      </c>
      <c r="B141" s="86"/>
      <c r="C141" s="87"/>
      <c r="D141" s="87"/>
      <c r="E141" s="87"/>
      <c r="F141" s="88"/>
      <c r="G141" s="68" t="s">
        <v>214</v>
      </c>
      <c r="H141" s="54" t="s">
        <v>215</v>
      </c>
      <c r="I141" s="55" t="s">
        <v>31</v>
      </c>
      <c r="J141" s="55" t="s">
        <v>31</v>
      </c>
      <c r="K141" s="55" t="s">
        <v>31</v>
      </c>
      <c r="L141" s="50" t="s">
        <v>31</v>
      </c>
    </row>
    <row r="142" spans="1:12" ht="15" customHeight="1" x14ac:dyDescent="0.25">
      <c r="A142" t="s">
        <v>36</v>
      </c>
      <c r="B142" s="86"/>
      <c r="C142" s="87"/>
      <c r="D142" s="87"/>
      <c r="E142" s="87"/>
      <c r="F142" s="88"/>
      <c r="G142" s="68" t="s">
        <v>216</v>
      </c>
      <c r="H142" s="54" t="s">
        <v>217</v>
      </c>
      <c r="I142" s="55" t="s">
        <v>31</v>
      </c>
      <c r="J142" s="55" t="s">
        <v>31</v>
      </c>
      <c r="K142" s="55">
        <f>K138</f>
        <v>6276955.4199999999</v>
      </c>
      <c r="L142" s="50" t="s">
        <v>31</v>
      </c>
    </row>
    <row r="143" spans="1:12" hidden="1" x14ac:dyDescent="0.25">
      <c r="B143" s="95"/>
      <c r="C143" s="96"/>
      <c r="D143" s="96"/>
      <c r="E143" s="96"/>
      <c r="F143" s="97"/>
      <c r="G143" s="58"/>
      <c r="H143" s="58"/>
      <c r="I143" s="59"/>
      <c r="J143" s="59"/>
      <c r="K143" s="59"/>
      <c r="L143" s="59"/>
    </row>
    <row r="144" spans="1:12" ht="32.25" customHeight="1" x14ac:dyDescent="0.25">
      <c r="B144" s="98" t="s">
        <v>218</v>
      </c>
      <c r="C144" s="93"/>
      <c r="D144" s="93"/>
      <c r="E144" s="93"/>
      <c r="F144" s="94"/>
      <c r="G144" s="58">
        <v>26600</v>
      </c>
      <c r="H144" s="58" t="s">
        <v>30</v>
      </c>
      <c r="I144" s="59" t="s">
        <v>31</v>
      </c>
      <c r="J144" s="59" t="s">
        <v>31</v>
      </c>
      <c r="K144" s="59" t="s">
        <v>31</v>
      </c>
      <c r="L144" s="59" t="s">
        <v>31</v>
      </c>
    </row>
    <row r="145" spans="1:13" x14ac:dyDescent="0.25">
      <c r="B145" s="19"/>
      <c r="C145" s="91" t="s">
        <v>211</v>
      </c>
      <c r="D145" s="91"/>
      <c r="E145" s="91"/>
      <c r="F145" s="92"/>
      <c r="G145" s="67"/>
      <c r="H145" s="58"/>
      <c r="I145" s="55"/>
      <c r="J145" s="55"/>
      <c r="K145" s="55"/>
      <c r="L145" s="55"/>
    </row>
    <row r="146" spans="1:13" s="74" customFormat="1" x14ac:dyDescent="0.25"/>
    <row r="147" spans="1:13" s="74" customFormat="1" x14ac:dyDescent="0.25">
      <c r="A147" s="82"/>
      <c r="B147" s="83"/>
      <c r="C147" s="83"/>
      <c r="D147" s="83"/>
      <c r="E147" s="83"/>
      <c r="F147" s="83"/>
      <c r="G147" s="83"/>
      <c r="H147" s="83"/>
      <c r="I147" s="83"/>
      <c r="J147" s="83"/>
      <c r="K147" s="83"/>
      <c r="L147" s="83"/>
      <c r="M147" s="84"/>
    </row>
    <row r="148" spans="1:13" s="74" customFormat="1" x14ac:dyDescent="0.25">
      <c r="B148" s="85" t="s">
        <v>231</v>
      </c>
      <c r="C148" s="85"/>
      <c r="D148" s="85"/>
      <c r="E148" s="85"/>
      <c r="F148" s="85"/>
      <c r="G148" s="85"/>
      <c r="H148" s="85"/>
      <c r="I148" s="85"/>
      <c r="J148" s="85"/>
      <c r="K148" s="85"/>
      <c r="L148" s="85"/>
      <c r="M148" s="85"/>
    </row>
    <row r="149" spans="1:13" s="74" customFormat="1" x14ac:dyDescent="0.25">
      <c r="E149" s="78"/>
      <c r="F149" s="79"/>
      <c r="G149" s="79"/>
      <c r="H149" s="79"/>
      <c r="I149" s="79"/>
      <c r="J149" s="79"/>
      <c r="K149" s="79"/>
      <c r="L149" s="79"/>
    </row>
    <row r="150" spans="1:13" s="74" customFormat="1" x14ac:dyDescent="0.25"/>
    <row r="151" spans="1:13" s="74" customFormat="1" x14ac:dyDescent="0.25"/>
    <row r="152" spans="1:13" s="74" customFormat="1" x14ac:dyDescent="0.25">
      <c r="B152" s="85" t="s">
        <v>226</v>
      </c>
      <c r="C152" s="85"/>
      <c r="D152" s="85"/>
      <c r="E152" s="85"/>
      <c r="F152" s="85"/>
      <c r="G152" s="85"/>
      <c r="H152" s="85"/>
      <c r="I152" s="85"/>
      <c r="J152" s="85"/>
      <c r="K152" s="85"/>
      <c r="L152" s="85"/>
    </row>
    <row r="153" spans="1:13" s="74" customFormat="1" x14ac:dyDescent="0.25">
      <c r="B153" s="80" t="s">
        <v>227</v>
      </c>
    </row>
    <row r="154" spans="1:13" s="74" customFormat="1" x14ac:dyDescent="0.25"/>
    <row r="155" spans="1:13" s="74" customFormat="1" x14ac:dyDescent="0.25">
      <c r="B155" s="81" t="s">
        <v>228</v>
      </c>
    </row>
    <row r="156" spans="1:13" s="74" customFormat="1" ht="9" customHeight="1" x14ac:dyDescent="0.25"/>
    <row r="157" spans="1:13" s="74" customFormat="1" x14ac:dyDescent="0.25">
      <c r="B157" s="80" t="s">
        <v>229</v>
      </c>
    </row>
    <row r="158" spans="1:13" s="74" customFormat="1" x14ac:dyDescent="0.25"/>
    <row r="159" spans="1:13" s="74" customFormat="1" x14ac:dyDescent="0.25">
      <c r="B159" s="80" t="s">
        <v>230</v>
      </c>
    </row>
    <row r="160" spans="1:13" s="74" customFormat="1" x14ac:dyDescent="0.25">
      <c r="B160" s="80" t="s">
        <v>227</v>
      </c>
    </row>
    <row r="162" spans="1:13" x14ac:dyDescent="0.25">
      <c r="A162" s="83"/>
      <c r="B162" s="83"/>
      <c r="C162" s="83"/>
      <c r="D162" s="83"/>
      <c r="E162" s="83"/>
      <c r="F162" s="83"/>
      <c r="G162" s="83"/>
      <c r="H162" s="83"/>
      <c r="I162" s="83"/>
      <c r="J162" s="83"/>
      <c r="K162" s="83"/>
      <c r="L162" s="83"/>
      <c r="M162" s="84"/>
    </row>
  </sheetData>
  <mergeCells count="133">
    <mergeCell ref="I113:L113"/>
    <mergeCell ref="I114:I115"/>
    <mergeCell ref="J114:J115"/>
    <mergeCell ref="K114:K115"/>
    <mergeCell ref="L114:L115"/>
    <mergeCell ref="D94:E94"/>
    <mergeCell ref="D97:E97"/>
    <mergeCell ref="C103:E103"/>
    <mergeCell ref="C104:E104"/>
    <mergeCell ref="C105:E105"/>
    <mergeCell ref="C106:E106"/>
    <mergeCell ref="C109:E109"/>
    <mergeCell ref="H113:H115"/>
    <mergeCell ref="B113:F115"/>
    <mergeCell ref="B102:E102"/>
    <mergeCell ref="B108:E108"/>
    <mergeCell ref="D91:E91"/>
    <mergeCell ref="D96:E96"/>
    <mergeCell ref="D92:E92"/>
    <mergeCell ref="D78:E78"/>
    <mergeCell ref="D79:E79"/>
    <mergeCell ref="G113:G115"/>
    <mergeCell ref="D90:E90"/>
    <mergeCell ref="C69:E69"/>
    <mergeCell ref="D70:E70"/>
    <mergeCell ref="D71:E71"/>
    <mergeCell ref="C89:E89"/>
    <mergeCell ref="D130:F130"/>
    <mergeCell ref="D131:F131"/>
    <mergeCell ref="E132:F132"/>
    <mergeCell ref="E133:F133"/>
    <mergeCell ref="D134:F134"/>
    <mergeCell ref="E135:F135"/>
    <mergeCell ref="E136:F136"/>
    <mergeCell ref="B138:F138"/>
    <mergeCell ref="C139:F139"/>
    <mergeCell ref="B137:F137"/>
    <mergeCell ref="D46:E46"/>
    <mergeCell ref="D44:E44"/>
    <mergeCell ref="D32:E32"/>
    <mergeCell ref="G20:G23"/>
    <mergeCell ref="C43:E43"/>
    <mergeCell ref="C45:E45"/>
    <mergeCell ref="C47:E47"/>
    <mergeCell ref="D31:E31"/>
    <mergeCell ref="B27:E27"/>
    <mergeCell ref="B25:E25"/>
    <mergeCell ref="B26:E26"/>
    <mergeCell ref="D40:E40"/>
    <mergeCell ref="D34:E34"/>
    <mergeCell ref="D35:E35"/>
    <mergeCell ref="D36:E36"/>
    <mergeCell ref="I21:I23"/>
    <mergeCell ref="H20:H23"/>
    <mergeCell ref="J21:J23"/>
    <mergeCell ref="K21:K23"/>
    <mergeCell ref="L21:L23"/>
    <mergeCell ref="F20:F23"/>
    <mergeCell ref="I20:L20"/>
    <mergeCell ref="C37:E37"/>
    <mergeCell ref="C39:E39"/>
    <mergeCell ref="B19:L19"/>
    <mergeCell ref="B7:L7"/>
    <mergeCell ref="B8:L8"/>
    <mergeCell ref="B116:F116"/>
    <mergeCell ref="B117:F117"/>
    <mergeCell ref="B12:E13"/>
    <mergeCell ref="F12:I13"/>
    <mergeCell ref="B16:E16"/>
    <mergeCell ref="F16:I16"/>
    <mergeCell ref="A9:J9"/>
    <mergeCell ref="D38:E38"/>
    <mergeCell ref="D63:E63"/>
    <mergeCell ref="C110:E110"/>
    <mergeCell ref="D41:E41"/>
    <mergeCell ref="D42:E42"/>
    <mergeCell ref="B51:E51"/>
    <mergeCell ref="B20:E23"/>
    <mergeCell ref="B24:E24"/>
    <mergeCell ref="B112:L112"/>
    <mergeCell ref="B10:J10"/>
    <mergeCell ref="B28:E28"/>
    <mergeCell ref="C29:E29"/>
    <mergeCell ref="C30:E30"/>
    <mergeCell ref="C33:E33"/>
    <mergeCell ref="D48:E48"/>
    <mergeCell ref="D80:E80"/>
    <mergeCell ref="D93:E93"/>
    <mergeCell ref="C52:E52"/>
    <mergeCell ref="C53:E53"/>
    <mergeCell ref="D54:E54"/>
    <mergeCell ref="D55:E55"/>
    <mergeCell ref="D56:E56"/>
    <mergeCell ref="D81:E81"/>
    <mergeCell ref="D57:E57"/>
    <mergeCell ref="D62:E62"/>
    <mergeCell ref="D65:E65"/>
    <mergeCell ref="D74:E74"/>
    <mergeCell ref="D75:E75"/>
    <mergeCell ref="D76:E76"/>
    <mergeCell ref="D64:E64"/>
    <mergeCell ref="C77:E77"/>
    <mergeCell ref="C82:E82"/>
    <mergeCell ref="D83:E83"/>
    <mergeCell ref="D84:E84"/>
    <mergeCell ref="D85:E85"/>
    <mergeCell ref="D86:E86"/>
    <mergeCell ref="C87:E87"/>
    <mergeCell ref="D88:E88"/>
    <mergeCell ref="A147:M147"/>
    <mergeCell ref="B148:M148"/>
    <mergeCell ref="B152:L152"/>
    <mergeCell ref="A162:M162"/>
    <mergeCell ref="B141:F141"/>
    <mergeCell ref="B142:F142"/>
    <mergeCell ref="B140:F140"/>
    <mergeCell ref="D58:E58"/>
    <mergeCell ref="D49:E49"/>
    <mergeCell ref="D127:F127"/>
    <mergeCell ref="E128:F128"/>
    <mergeCell ref="E129:F129"/>
    <mergeCell ref="C118:F118"/>
    <mergeCell ref="C119:F119"/>
    <mergeCell ref="C120:F120"/>
    <mergeCell ref="C123:F123"/>
    <mergeCell ref="D124:F124"/>
    <mergeCell ref="E125:F125"/>
    <mergeCell ref="E126:F126"/>
    <mergeCell ref="D121:F121"/>
    <mergeCell ref="D122:F122"/>
    <mergeCell ref="B143:F143"/>
    <mergeCell ref="B144:F144"/>
    <mergeCell ref="C145:F145"/>
  </mergeCells>
  <pageMargins left="0" right="0" top="0.74803149606299213" bottom="0.74803149606299213" header="0.31496062992125984" footer="0.31496062992125984"/>
  <pageSetup paperSize="9" orientation="landscape" r:id="rId1"/>
  <headerFooter>
    <oddFooter>&amp;R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ПФХД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Зиля Н. Зиннатулина</dc:creator>
  <cp:lastModifiedBy>Ирина</cp:lastModifiedBy>
  <cp:lastPrinted>2024-01-26T05:43:32Z</cp:lastPrinted>
  <dcterms:created xsi:type="dcterms:W3CDTF">2024-01-13T07:47:01Z</dcterms:created>
  <dcterms:modified xsi:type="dcterms:W3CDTF">2024-01-26T05:45:39Z</dcterms:modified>
</cp:coreProperties>
</file>